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4" rupBuild="22810"/>
  <workbookPr filterPrivacy="1" autoCompressPictures="0"/>
  <bookViews>
    <workbookView xWindow="160" yWindow="3320" windowWidth="19060" windowHeight="22320"/>
  </bookViews>
  <sheets>
    <sheet name="EAM_deposits" sheetId="2" r:id="rId1"/>
    <sheet name="8509_References" sheetId="3" r:id="rId2"/>
    <sheet name="8704_References" sheetId="4" r:id="rId3"/>
    <sheet name="8705_References" sheetId="5" r:id="rId4"/>
  </sheets>
  <definedNames>
    <definedName name="_xlnm._FilterDatabase" localSheetId="0" hidden="1">EAM_deposits!$AB$1:$AB$94</definedName>
    <definedName name="_xlnm.Database">#REF!</definedName>
    <definedName name="_xlnm.Print_Area" localSheetId="2">'8704_References'!$A$1:$D$54</definedName>
    <definedName name="_xlnm.Print_Area" localSheetId="3">'8705_References'!$A$2:$D$15</definedName>
    <definedName name="_xlnm.Print_Area" localSheetId="0">EAM_deposits!$AP$2:$AP$87</definedName>
    <definedName name="_xlnm.Print_Titles" localSheetId="0">EAM_deposits!$A:$D,EAM_deposits!$1:$1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Z3" i="2" l="1"/>
</calcChain>
</file>

<file path=xl/sharedStrings.xml><?xml version="1.0" encoding="utf-8"?>
<sst xmlns="http://schemas.openxmlformats.org/spreadsheetml/2006/main" count="2243" uniqueCount="663">
  <si>
    <t>Cu</t>
  </si>
  <si>
    <t>Porphyry Cu</t>
  </si>
  <si>
    <t>Mongolia</t>
  </si>
  <si>
    <t>prospect</t>
  </si>
  <si>
    <t>Mo</t>
  </si>
  <si>
    <t>Cu-Mo</t>
  </si>
  <si>
    <t>Mo, Cu</t>
  </si>
  <si>
    <t>deposit</t>
  </si>
  <si>
    <t>Zuun Matad</t>
  </si>
  <si>
    <t>142pCu8509</t>
  </si>
  <si>
    <t>Singer and others (2008)</t>
  </si>
  <si>
    <t>Cu tonnage is calculated from Cu grade and ore tonnage.</t>
  </si>
  <si>
    <t>Au</t>
  </si>
  <si>
    <t>Berzina and others 2006(?); Sotnikov and others (2001), Berzina and others (2005</t>
  </si>
  <si>
    <t>Russia</t>
  </si>
  <si>
    <t>Zhireken</t>
  </si>
  <si>
    <t>Warren Nokleberg</t>
  </si>
  <si>
    <t>Ag</t>
  </si>
  <si>
    <t>Re-Os</t>
  </si>
  <si>
    <t>Cu-Au</t>
  </si>
  <si>
    <t>Suul Tsagaan</t>
  </si>
  <si>
    <t>Cu, Mo</t>
  </si>
  <si>
    <t>Berzina and others 2005</t>
  </si>
  <si>
    <t>K-Ar</t>
  </si>
  <si>
    <t>Shaktama</t>
  </si>
  <si>
    <t>Hammarstrom</t>
  </si>
  <si>
    <t>Au, Ag</t>
  </si>
  <si>
    <t>Pb, Zn</t>
  </si>
  <si>
    <t>Steve Ludington</t>
  </si>
  <si>
    <t>Cu, Au</t>
  </si>
  <si>
    <t>Cu, Zn</t>
  </si>
  <si>
    <t>W</t>
  </si>
  <si>
    <t>Exploration</t>
  </si>
  <si>
    <t>Davhar Uul</t>
  </si>
  <si>
    <t>quartz monzodiorite porphyry</t>
  </si>
  <si>
    <t>Ar-Ar</t>
  </si>
  <si>
    <t>Borgulikan</t>
  </si>
  <si>
    <t>Bayantumen</t>
  </si>
  <si>
    <t>Average grade of 0.01% Cu and about 0.01% Mo.</t>
  </si>
  <si>
    <t>Baikal</t>
  </si>
  <si>
    <t>Avdar tolgoi</t>
  </si>
  <si>
    <t>Avdartolgoi</t>
  </si>
  <si>
    <t>Updated</t>
  </si>
  <si>
    <t>Updater</t>
  </si>
  <si>
    <t>Source_ID</t>
  </si>
  <si>
    <t>Source</t>
  </si>
  <si>
    <t>Dev_Status</t>
  </si>
  <si>
    <t>Comments3</t>
  </si>
  <si>
    <t>Comments2</t>
  </si>
  <si>
    <t>Comments1</t>
  </si>
  <si>
    <t>Au_Mo</t>
  </si>
  <si>
    <t>Con_Cu_t</t>
  </si>
  <si>
    <t>Ag_ppm</t>
  </si>
  <si>
    <t>Au_ppm</t>
  </si>
  <si>
    <t>Mo_pct</t>
  </si>
  <si>
    <t>Cu_pct</t>
  </si>
  <si>
    <t>Tonnage_Mt</t>
  </si>
  <si>
    <t>Comm_minor</t>
  </si>
  <si>
    <t>Comm_major</t>
  </si>
  <si>
    <t>Age_ref</t>
  </si>
  <si>
    <t>Age_method</t>
  </si>
  <si>
    <t>Age_Ma</t>
  </si>
  <si>
    <t>Depo_Subty</t>
  </si>
  <si>
    <t>Depo_Type</t>
  </si>
  <si>
    <t>Longitude</t>
  </si>
  <si>
    <t>Latitude</t>
  </si>
  <si>
    <t>State_Prov</t>
  </si>
  <si>
    <t>Country</t>
  </si>
  <si>
    <t>Code_cntry</t>
  </si>
  <si>
    <t>SiteStatus</t>
  </si>
  <si>
    <t>Includes</t>
  </si>
  <si>
    <t>Name_other</t>
  </si>
  <si>
    <t>Name</t>
  </si>
  <si>
    <t>Tract_name</t>
  </si>
  <si>
    <t>Coded_ID</t>
  </si>
  <si>
    <t>GMRAP_ID</t>
  </si>
  <si>
    <t>China</t>
  </si>
  <si>
    <t xml:space="preserve"> </t>
  </si>
  <si>
    <t>Chen and others (2007)</t>
  </si>
  <si>
    <t>Jurassic</t>
  </si>
  <si>
    <t>Porphyry Cu, skarn-related</t>
  </si>
  <si>
    <t>Yemaquan</t>
  </si>
  <si>
    <t>142pCu8705</t>
  </si>
  <si>
    <t>Yan and others (2007)</t>
  </si>
  <si>
    <t>Yanshanian</t>
  </si>
  <si>
    <t>Taiyangshan</t>
  </si>
  <si>
    <t>Mao and others (2008)</t>
  </si>
  <si>
    <t>Mo in skarn; Cu in breccia and veinlets</t>
  </si>
  <si>
    <t>Resource of 500 Kt Cu @ 0.8%; 100 Kt Mo @ 0.12%</t>
  </si>
  <si>
    <t>Ag, Pb, Zn</t>
  </si>
  <si>
    <t>Late Jurassic</t>
  </si>
  <si>
    <t>Qiushuwan</t>
  </si>
  <si>
    <t>Deemi</t>
  </si>
  <si>
    <t>Mao and others (2008), South China Resources (2006)</t>
  </si>
  <si>
    <t>Dan Feng</t>
  </si>
  <si>
    <t>Huang and others (1988), Zhu and others (2010) Carten and others (1993), Stein and others (1997), Yan and others (2007)</t>
  </si>
  <si>
    <t>Mining</t>
  </si>
  <si>
    <t>Cu grade from Yan and others (2007); they give Cu resource of 221 Kt</t>
  </si>
  <si>
    <t>Stein and others (1997)</t>
  </si>
  <si>
    <t>Porphyry Mo-Cu</t>
  </si>
  <si>
    <t>Jinduicheng</t>
  </si>
  <si>
    <t>Zhu and others (2009)</t>
  </si>
  <si>
    <t>Wenquan</t>
  </si>
  <si>
    <t>Yang and others (2010), Li (2008)</t>
  </si>
  <si>
    <t>Li (2008)</t>
  </si>
  <si>
    <t>Luocun</t>
  </si>
  <si>
    <t>Li and others (2010)</t>
  </si>
  <si>
    <t>Cu, W</t>
  </si>
  <si>
    <t>Jiangligou</t>
  </si>
  <si>
    <t>Abundant alunite; sometimes called high-sulfidation epithermal deposit</t>
  </si>
  <si>
    <t>So and others, 1998</t>
  </si>
  <si>
    <t>Cretaceous</t>
  </si>
  <si>
    <t>Rb-Sr</t>
  </si>
  <si>
    <t>Chin Shan</t>
  </si>
  <si>
    <t>Zijinshan</t>
  </si>
  <si>
    <t>142pCu8704</t>
  </si>
  <si>
    <t>Late Cretaceous</t>
  </si>
  <si>
    <t>Zhongteng</t>
  </si>
  <si>
    <t>Zhongliao</t>
  </si>
  <si>
    <t>Zhong and others (2010a, b)</t>
  </si>
  <si>
    <t>Zhong and others (2010a)</t>
  </si>
  <si>
    <t>Yuanzhuding</t>
  </si>
  <si>
    <t>Jiang and others (2008), Li and others (2007), Zhu and others (2008)</t>
  </si>
  <si>
    <t>Li and others (2007)</t>
  </si>
  <si>
    <t>U-Pb</t>
  </si>
  <si>
    <t>Yongping</t>
  </si>
  <si>
    <t>Li and others (2007), Kirkham and Dunne (2003)</t>
  </si>
  <si>
    <t>Jiuqiu</t>
  </si>
  <si>
    <t>Yinshan</t>
  </si>
  <si>
    <t>Wangjiazhuang</t>
  </si>
  <si>
    <t>Huang and others (1990), Metal Mining Agency of Japan (1998), Pan and Dong (1999), Qui and others (1989), Wang and others (2004b), Li and others (2008)</t>
  </si>
  <si>
    <t>Li and others (2008, 2010), Xie and others (2006)</t>
  </si>
  <si>
    <t>U-Pb, Re-Os, Ar-Ar</t>
  </si>
  <si>
    <t>Tongshankou, Tongshanko</t>
  </si>
  <si>
    <t>Tongchankou</t>
  </si>
  <si>
    <t>Zhang and others (2003b), Yan and others (2007)</t>
  </si>
  <si>
    <t>As</t>
  </si>
  <si>
    <t>Taipingshan</t>
  </si>
  <si>
    <t>Fu and others (1997), Pan and Dong (1999), Ren and others (1993), Sun and others (1994), Yang and others (2002), Yang and Lee (2005), Xu and others (1999), Lan and others (2009)</t>
  </si>
  <si>
    <t>Lan and others (2009) report a total Cu resource of about 486 Kt of Cu at 0.2% cutoff</t>
  </si>
  <si>
    <t>Tonnage and copper grade (49 Mt at 0.4% Cu and ~3.5 g/t Au) estimated on base of data of Yang and others (2002) and Yang and Lee (2005).</t>
  </si>
  <si>
    <t>Hou and others (2010)</t>
  </si>
  <si>
    <t>Chang Pushang</t>
  </si>
  <si>
    <t>Saxi</t>
  </si>
  <si>
    <t>Shaxi</t>
  </si>
  <si>
    <t>Yan and others have unsubstantiated resource of abt 71 Mt @ 0.047 Cu</t>
  </si>
  <si>
    <t>Shangjiazhuang</t>
  </si>
  <si>
    <t>Kirkham and Dunne, 2003</t>
  </si>
  <si>
    <t>Qibaoshan</t>
  </si>
  <si>
    <t>Luoboling</t>
  </si>
  <si>
    <t>Jinxi</t>
  </si>
  <si>
    <t>Qin and others (2010)</t>
  </si>
  <si>
    <t>Jingbian</t>
  </si>
  <si>
    <t>8 orebodies with grades &gt; 0.4% Cu</t>
  </si>
  <si>
    <t>Mo, Au, Ag, Pb, Zn</t>
  </si>
  <si>
    <t>K-Ar on fluid inclusions</t>
  </si>
  <si>
    <t>Hongshan</t>
  </si>
  <si>
    <t>China Geological Survey (2002)</t>
  </si>
  <si>
    <t>Heishanling</t>
  </si>
  <si>
    <t>Guli</t>
  </si>
  <si>
    <t>Guifeng</t>
  </si>
  <si>
    <t>Chen and others (2007), Ge and others (1990), Huang and others (1990), Pan and Dong (1999), Qui and others (1989), Xie and others (2006), Zhang and Rui (1992)</t>
  </si>
  <si>
    <t>Cu, Mo, Au</t>
  </si>
  <si>
    <t>Xie and others (2006)</t>
  </si>
  <si>
    <t>Fengshandong</t>
  </si>
  <si>
    <t>Jinshan</t>
  </si>
  <si>
    <t>Duijinshan</t>
  </si>
  <si>
    <t>Kirkham and Dunne (2003), Pan and Dong (1999), Li (2008)</t>
  </si>
  <si>
    <t>Dingjiashan</t>
  </si>
  <si>
    <t>Argall (1981), Chen and Li (1990), Fan (1984), Ge and others (1990), He and others (1999), Li and Sasake (2007), Rui and others (2002c), Rui and others (2005b), Wang and others (2004a), Yu (1981), Zhai and others (1997), Zhang and others (1993), Wang and others (2006)</t>
  </si>
  <si>
    <t>Complex contains more than 10 Mt of Cu (Wang and others, 2006)</t>
  </si>
  <si>
    <t>Wang and others (2006)</t>
  </si>
  <si>
    <t>Tongchang, Fujiawu, and Zhushahong</t>
  </si>
  <si>
    <t>Dexing</t>
  </si>
  <si>
    <t>Ge and others (1990), Huang and others (1990), Mao and others (2006), Metal Mining Agency of Japan (1998), Pan and Dong (1999), Qui and others (1989), Zhang and Rui (1992), Luo and Yang (2007)</t>
  </si>
  <si>
    <t>Mao and others (2006)</t>
  </si>
  <si>
    <t>Chengmenshan</t>
  </si>
  <si>
    <t>Song (2002), Zhang (2007)</t>
  </si>
  <si>
    <t>Mining?</t>
  </si>
  <si>
    <t>Classified as porphyry Cu</t>
  </si>
  <si>
    <t>Bamaoshan</t>
  </si>
  <si>
    <t>Kamitani and Naito (1998)</t>
  </si>
  <si>
    <t>122 Kt of Cu @ 0.78%</t>
  </si>
  <si>
    <t>Baiyunshan</t>
  </si>
  <si>
    <t>Intermediate resources grading 0.76% Cu, 10.5 g/t Ag, 0.05 g/t Au.</t>
  </si>
  <si>
    <t>Anjishan</t>
  </si>
  <si>
    <t>Li and others (2010), Yu and Long (2007)</t>
  </si>
  <si>
    <t>Delineated ore mostly in veins</t>
  </si>
  <si>
    <t>Yajishan</t>
  </si>
  <si>
    <t>Pei and others (2003), Sun and others (2008), MINDAT (2011), Ge and others (2010), So and others (2002), Ren and others (2010)</t>
  </si>
  <si>
    <t>Cu, Au, Ag</t>
  </si>
  <si>
    <t>Ren and others (2010)</t>
  </si>
  <si>
    <t>Xiaoxinancha</t>
  </si>
  <si>
    <t>Tao and others (2010)</t>
  </si>
  <si>
    <t>Ulandler</t>
  </si>
  <si>
    <t>Zeng and others (2009)</t>
  </si>
  <si>
    <t>Twenty-one Station</t>
  </si>
  <si>
    <t>China Geological Survey (2002), Ge and others (2007)</t>
  </si>
  <si>
    <t>May be primarily a Mo deposit</t>
  </si>
  <si>
    <t>Ge and others (2007)</t>
  </si>
  <si>
    <t>Daheishan</t>
  </si>
  <si>
    <t>Changling</t>
  </si>
  <si>
    <t>Babayi</t>
  </si>
  <si>
    <t>Kirkiham and Dunne (2003), Yan and other (2007)</t>
  </si>
  <si>
    <t>Resource suggests a Mo-rich deposit</t>
  </si>
  <si>
    <t>Yan and others have unsubstantiated resource of abt 110 Mt @ 0.037 Cu</t>
  </si>
  <si>
    <t>Houyu</t>
  </si>
  <si>
    <t>unspecified metallogeny</t>
  </si>
  <si>
    <t>Porphyry</t>
  </si>
  <si>
    <t>unk</t>
  </si>
  <si>
    <t>Wushan</t>
  </si>
  <si>
    <t>Wunugetushan</t>
  </si>
  <si>
    <t>Sn, Cu</t>
  </si>
  <si>
    <t>Aonaodaba</t>
  </si>
  <si>
    <t>Zeng and others (2010)</t>
  </si>
  <si>
    <t>Ore in breccia</t>
  </si>
  <si>
    <t>Yangchang</t>
  </si>
  <si>
    <t>Xinhe</t>
  </si>
  <si>
    <t>China Geological Survey (2002), Yan and others (2007)</t>
  </si>
  <si>
    <t>Pb, Zn, Au</t>
  </si>
  <si>
    <t>Shibadougou</t>
  </si>
  <si>
    <t>Haoliabao</t>
  </si>
  <si>
    <t>Cu, Co</t>
  </si>
  <si>
    <t>Budunhua</t>
  </si>
  <si>
    <t>Pb, Zn, Ag</t>
  </si>
  <si>
    <t>Badaguan</t>
  </si>
  <si>
    <t>Zeng and others (2010), Zou and others (2011)</t>
  </si>
  <si>
    <t>Aolunhua</t>
  </si>
  <si>
    <t>Naoniushan</t>
  </si>
  <si>
    <t>Lianhuashan</t>
  </si>
  <si>
    <t>Huang and others (1996)</t>
  </si>
  <si>
    <t>Xiaosigou</t>
  </si>
  <si>
    <t>Cu-Mo?</t>
  </si>
  <si>
    <t>Group 6 and 7</t>
  </si>
  <si>
    <t>Triassic</t>
  </si>
  <si>
    <t>MNG</t>
  </si>
  <si>
    <t>RUS</t>
  </si>
  <si>
    <t>Dornod, Province</t>
  </si>
  <si>
    <t>CHN</t>
  </si>
  <si>
    <t>Heilongjiang, Province</t>
  </si>
  <si>
    <t>Amur, Region</t>
  </si>
  <si>
    <t>Chita, Region</t>
  </si>
  <si>
    <t>Nei Mongol, Autonomous Region</t>
  </si>
  <si>
    <t>Gansu, Province</t>
  </si>
  <si>
    <t>Qinghai, Province</t>
  </si>
  <si>
    <t>Shaanxi, Province</t>
  </si>
  <si>
    <t>Jiangxi, Province</t>
  </si>
  <si>
    <t>Hebei, Province</t>
  </si>
  <si>
    <t>Jilin, Province</t>
  </si>
  <si>
    <t>Shanxi, Province</t>
  </si>
  <si>
    <t>Jiangsu, Province</t>
  </si>
  <si>
    <t>Hubei, Province</t>
  </si>
  <si>
    <t>Anhui, Province</t>
  </si>
  <si>
    <t>Shandong, Province</t>
  </si>
  <si>
    <t>Guangdong, Province</t>
  </si>
  <si>
    <t>Zhejiang, Province</t>
  </si>
  <si>
    <t>Fujian, Province</t>
  </si>
  <si>
    <t>Henan, Province</t>
  </si>
  <si>
    <t>Cu-Au; Cu-Mo</t>
  </si>
  <si>
    <t>Manchuride</t>
  </si>
  <si>
    <t>Coastal Pacific</t>
  </si>
  <si>
    <t>East Qinling</t>
  </si>
  <si>
    <t>Mining, underground</t>
  </si>
  <si>
    <t>Resource reported as 1,122 million metric tons of copper and 3.3 tons of gold.</t>
  </si>
  <si>
    <t>Molybdenite, pyrite, chalcopyrite, sphalerite, galena</t>
  </si>
  <si>
    <t>no data</t>
  </si>
  <si>
    <t>Strat_age</t>
  </si>
  <si>
    <t>Igneous_rock</t>
  </si>
  <si>
    <t>Ore_minerals</t>
  </si>
  <si>
    <t>Loc_com</t>
  </si>
  <si>
    <t>Geog_com</t>
  </si>
  <si>
    <t>Da Hinggan Mts</t>
  </si>
  <si>
    <t>Yangtze River Metallogenic Belt</t>
  </si>
  <si>
    <t>Singer and others (2008), Sotnikov and others (2007), Girfanov and others (2001), Boriskina and Khomich (2006)</t>
  </si>
  <si>
    <t>Berzina and others (2005),Berzina and others (2007), Berzina and others (2011), Berzina and Sotnikov (2009), Sotnikov and others (2001)</t>
  </si>
  <si>
    <t>Berzina and others (2005), Berzina and others (2011), Sotnikov and others (2001)</t>
  </si>
  <si>
    <t>Kurunzulay</t>
  </si>
  <si>
    <t>Bystrinskoe</t>
  </si>
  <si>
    <t>Seltmann and others (2011)</t>
  </si>
  <si>
    <t>Mo grades of 0.054–0.23%; also W</t>
  </si>
  <si>
    <t>Kurunzulaiskaya</t>
  </si>
  <si>
    <t>Norilsk Nickdel (2007)</t>
  </si>
  <si>
    <t>Metal Mining Agency of Japan (1998), So and others (1998), Zhang and others (1994), Zhou (1999), Porter Geoconsultancy (2004)</t>
  </si>
  <si>
    <t>Ariunbileg and others (1999)</t>
  </si>
  <si>
    <t>Zeng and others (2011)</t>
  </si>
  <si>
    <t>Nokleberg and others (2005)</t>
  </si>
  <si>
    <t>Zeng and others (2010), Zeng and others (2011)</t>
  </si>
  <si>
    <t>King Solomon Mines (2010), Zeng and others (2011)</t>
  </si>
  <si>
    <t>Ariunbileg and others</t>
  </si>
  <si>
    <t>Ariunbileg, S., Badarch, G., Berzin, N. A., Bulgatov, A. N., Chimed, N., Deikunenko, A. V., Dejidmaa, G., Diggles, M. F., Distanov, E. G., Dorjgotov, D, Gerel, O., Gordienko, I. V., Gotovsuren, A., Hwang, Duk-Hwan, Khanchuk, A. I., Koch, R. D., Miller, R. J., Nokleberg, W. J., Obolenskiy, A. A., Ogasawara, M., Orolmaa, D., Oxman, V. S., Parfenov, L. M., Popeko, L. I., Prokopiev, A. V., Smelov, A. P., Sotnikov, V. I., Sudo, S., Timofeev, V. F., Tret'yakov, F. F., Vernikovsky, V. A., Ye, Mao, and  Zadgenizov, A. P., 1999, Preliminary publications Book 1 from Project on Mineral Resources, Metallogenesis and Tectonics of Northeast Asia: U.S. Geological Survey Open-file Report 99–165, CD-ROM.</t>
  </si>
  <si>
    <t>Group 6 and 7, Advartolgoi</t>
  </si>
  <si>
    <t>Berzina and Sotnikov</t>
  </si>
  <si>
    <t>Berzina, A.N. and Sotnikov, V.I., 2009, Contribution from mafic melt to the Zhiriken porphyry Mo-Cu deposit, Eastern Transbaikalia, Russia—Evidence from mafic microgranular enclaves: International Journal of Economic and Environmental Geology, v. 1, p. 42–45.</t>
  </si>
  <si>
    <t>Berzina and others</t>
  </si>
  <si>
    <t>Berzina, A.N., Berzina, A.P., Gimon, V.O., and Krymsky, R.S., 2011, Lead isotope signatures of Mo-rich porphyry deposits Zhireken and Shakhtama (Russia): Proceedings of the 11th Biennial SGA Meeting, Antofagasta, p. 337–339.</t>
  </si>
  <si>
    <t>Shakhtama, Zhireken</t>
  </si>
  <si>
    <t>Berzina, A.N., Gimon, V.O., Berzina, A.P., and Korobeinikov, A.F., 2007, Mafic enclaves associated with felsic intrusions of the Zhiriken porphyry Mo-Cu deposit (Russia): Proceedings of the Ninth Biennial SGA Meeting, Dublin, p. 455–458.</t>
  </si>
  <si>
    <t>Berzina, A.N., Sotnikov, V.I, Economou-Eliopoulos, Maria, and Economou-Eliopoulos, D.G., 2005, Distribution of rhenium in molybdenites from porphyry Cu-Mo deposits of Russia (Siberia) and Mongolia: Ore Geology Reviews, v. 26, p. 91–113.</t>
  </si>
  <si>
    <t>Boriskina and Khomich</t>
  </si>
  <si>
    <t>Boriskina, N.G., and Khomich, V.G., 2006, Structural position of gold deposits in the intrusive volcanogenic framing of the Precambrian Gonzha salient (Upper Amur region): Doklady Earth Sciences, v. 408, no. 4, p. 526–529.</t>
  </si>
  <si>
    <t>China Geological Survey</t>
  </si>
  <si>
    <t>China Geological Survey, 2002, Research progress of porphyry copper deposits in China and abroad, internal report, p. 1–277, (in Chinese).</t>
  </si>
  <si>
    <t>Xiaosigou, Daheishan, Shibadougou</t>
  </si>
  <si>
    <t>Ge and others</t>
  </si>
  <si>
    <t>Ge, Wenchun, Wu, Fuyuan, Zhou, Changjong, and Zhang, Jiheng, 2007, Porphyry Cu-Mo deposits in the eastern Xing'an-Mongolian orogenic belt—Mineralization ages and their geodynamic implications: Chinese Science Bulletin, v. 52, p. 3416–3427.</t>
  </si>
  <si>
    <t>Ge, Yuhui, Zhao, Hualei, Lei, En, Wang, Hui, and Wang, Xi, 2010, Characteristics of fluid inclusion in lode molybdenum mineralization and its geological significance in Xiaoxinancha copper-gold deposit: Gold Geology, v. 10, no. 31, p. 17-21 [in Chinese, with English summary.]</t>
  </si>
  <si>
    <t>Girfanov and others</t>
  </si>
  <si>
    <t>Girfanov, M.M., Gadayev, A.N., Dmitriyrnko, V.S., Rybalkin, M.N., Sokolova, N.S., 2001, Gold-molybdenum-copper porphyry mineralization in Borgulikan ore field: Rudy i Metally (Ores and Metals), v. 2001, no. 5, p. 52–60.</t>
  </si>
  <si>
    <t>King Solomon Mines</t>
  </si>
  <si>
    <t>King Solomon Mines Ltd, 2010, Bu Dun Hua porphyry copper project: accessed 8/24/2011 at http://www.kingsolomonmines.com/Projects/Bu_Dun_Hua.aspx</t>
  </si>
  <si>
    <t>Kirkham and Dunne</t>
  </si>
  <si>
    <t>Kirkham, R.V., and Dunne, K.P.E., 2000, World distribution of porphyry, porphyry-associated skarn, and bulk-tonnage epithermal deposits and occurrences: Geological Survey of Canada Open File 3792a, 26 p.</t>
  </si>
  <si>
    <t>Houyou</t>
  </si>
  <si>
    <t>Li, B.L., Zhang, Juan, Zhang, Han, Xu, Q.L., and Yu, Z.X., 2010, Ore-forming fluid features and metallogenesis of Yajishan molybdenum-copper deposit, Chifeng area, Inner Mongolia: Journal of Jilin University(Earth Science Edition), v. 40, no. 1, p. 61-73 [in Chinese, with English summary.]</t>
  </si>
  <si>
    <t>Mao and others</t>
  </si>
  <si>
    <t>Mao, Jingwen, Wang, Yitian, Zhang, Zuoheng, Yu, Jinjie, and Niu, Baogui, 2003, Geodynamic settings of Mesozoic large-scale mineralization in North China and adjacent areas—Implications from the highly preciose and accurate ages of metal deposits: Science in China (Series D), v. 46, p. 838–849.</t>
  </si>
  <si>
    <t>MINDAT</t>
  </si>
  <si>
    <t>MINDAT, 2011, Xiaoxinancha (Shuguang) Cu-(Au) deposit, Xiaoxinancha, Hunchun Co., Yanbian Chaoxianzu Autonomous Prefecture, Jilin Province (Manchuria, Dongbei Region), China: accessed at http://www.mindat.org/loc-143673.html.</t>
  </si>
  <si>
    <t>Nokleberg and others</t>
  </si>
  <si>
    <t>Nokleberg, W. J., Bundtzen, T. K., Eremin, R. A., Ratkin, V. V., Dawson, K. M., Shpikerman, V. I., Goryachev, N. A., Byalobzhesky, S. G., Frolov, Y. F., Khanchuk, A. I., Koch, R. D., Monger, J. W. H., Pozdeev, A. I., Rozenblum, I. S., Rodionov, S. M., Parfenov, L. M., Scotese, C. R., and Sidorov, A. A., 2005, Metallogenesis and tectonics of the Russian Far East, Alaska, and the Canadian Cordillera: U.S. Geological Survey Professional Paper 1697, 397 p.</t>
  </si>
  <si>
    <t>Norilsk Nickel</t>
  </si>
  <si>
    <t>Norilsk Nickel, 2007, Annual Report, accessed 1/5/10 at http://www.nornik.org/en/investor/report/annual/year2006/65-67.pdf.</t>
  </si>
  <si>
    <t>Pei and others (2003)</t>
  </si>
  <si>
    <t>Pei, Rongfu and others, 2003, The evolution of metal metallogenetic provinces and mineralized chronology in China: Geological Publishing House, Beijing. [in Chinese]</t>
  </si>
  <si>
    <t>Qin and Wang</t>
  </si>
  <si>
    <t>Qin, K., and Wang, Z., 1995,  Magmatism and metallogenic systematics of the southern Ergun Mo, Cu, Pb, Zn and Ag belt, Inner Mongolia, China, in Ishihara, S., and Czamanske, G.K., eds., Proceedings of the Sapporo International Conference on Mineral Resources of the NW Pacific Rim 1994:  Resource Geology  Special Issue, no. 18, p. 159-169.</t>
  </si>
  <si>
    <t>Qin and others (1997)</t>
  </si>
  <si>
    <t>Qin, K., Li, H., and Ishihara, S., 1997,  Intrusive and mineralization ages of the Wunugetushan porphyry Cu-Mo deposit, NE-China—Evidence from single grain zircon U-Pb, Rb-Sr Isochron and K-Ar ages: Resource Geology, v. 47, p. 293–298.</t>
  </si>
  <si>
    <t>Ren and others</t>
  </si>
  <si>
    <t>Ren, Yunsheng, Zhao, Hualei, and Wang, Hui, 2010, Geochronology of the Xiaoxinancha Cu-Au deposit in NE China: Insights from molybdenite Re-Os dating (abs): 2010 Goldschmidt Conference, http://goldschmidt.info/2010/abstracts/finalPDFs/A861.pdf</t>
  </si>
  <si>
    <t>Seltmann and others</t>
  </si>
  <si>
    <t>Seltmann, R., Soloviev, S., Shatov, V., Pirajno, F., Naumov, E., and Cherkasov, S., 2010, Australian Journal of Earth Sciences, v. 57, p. 655–706.</t>
  </si>
  <si>
    <t>Singer and others</t>
  </si>
  <si>
    <t>Singer, D.A., Berger, V.I., and Moring, B.C., 2008, Porphyry copper deposits of the world—Database, map, and grade and tonnage models: U.S. Geological Survey Open-File Report 2005-1060, 9 p. (Also available online at http://pubs.usgs.gov/of/2005/1060/.)</t>
  </si>
  <si>
    <t>So and others (2002)</t>
  </si>
  <si>
    <t>So, C.S., Jin, B.L., Yun, S.T., Heo, C.H., and Youm, S.J., 2002, Alteration and Mineralization in the Xiaoxinancha porphyry copper deposit, Yianbin, China: fluid inclusion and sulfur isotope study: International Journal of Economic and Environmental Geology, v. 35, no. 3, p. 211-220.</t>
  </si>
  <si>
    <t>Sotnikov and others</t>
  </si>
  <si>
    <t>Sotnikov, V.I., Berzina, A.N., Economou-Eliopoulos, Maria, and Eliopoulos, D.G., 2001, Palladium, platinum, and gold distribution in porphhyry Cu±Mo deposits of Russia and Mongolia: Ore Geology Reviews, v. 18, p. 95–111.</t>
  </si>
  <si>
    <t>Sotnikov, V.I., Sorokin, A.A., Ponomarchuk, V.A., Gimon, V.O., Sorokin, A.P., 2007, Porphyry Cu-Mo-(Au) mineralization: the age and relationship with igneous rock complexes of the Borgulikan ore field (upper Amur region): Russian Geology and Geophysics, v. 48, p. 177–184.</t>
  </si>
  <si>
    <t>Sun and others</t>
  </si>
  <si>
    <t>Sun, Jinggui, Zhao, Juinkang, Chen, Junqiang, Nagao, Keisuke, Sumino, Hirochka, Shen, Kun, Men, Lanjing, and Chen, Lei, 2008, Ore-forming mechanism for the Xiaoxinancha Au-rich Cu deposit in Yanbian, Jilin Province, China—Evidence from noble gas isotope geochemistry of fluid inclusions in minerals: Science in China, Series D (Earth Sciences), v 51, p. 216-228.</t>
  </si>
  <si>
    <t>Tao, J.X., Zhong, Ren, Zhao, Y.M., and Zheng, B.J., 2010, Geological characteristics and ore-prospecting criteria of the Ulandler porphyry molybdenum deposit in Sonid Left Banner, Inner Mongolia: Acta Geoscientica Sinica, v. 31, no. 3, p. 413-422. [in Chinese, with English summary.]</t>
  </si>
  <si>
    <t>Wang and others</t>
  </si>
  <si>
    <t>Wang, Baode, Niu, Shuyin, Sun, Aiqun, and Li, Hongyang, 2003,  Isotopic Characteristics of Mesozoic Au-Ag Polymetallic Ore Deposits in Northern Hebei and Their Ore-Forming Materials Source: Chinese Journal of Geochemistry, v 22, p. 203–214.</t>
  </si>
  <si>
    <t>Wang and Qin</t>
  </si>
  <si>
    <t>Wang, Z., and Qin, K., 1988,  Geological-geochemical characteristics and metallogenic material sources of the Wunugetushan lower crust porphyry copper-molybdenum deposit:  Mineral Deposits, v. 7, no. 4, p. 4-15 (in Chinese with English abstract).</t>
  </si>
  <si>
    <t>Yan and others</t>
  </si>
  <si>
    <t>Yan Guangsheng, Qiu Ruizhao, Lian Changyun, Nokleberg, Warren J., Cao Li, Chen Xiufa, Mao Jingwen, Xiao Keyan, Li Jinyi, Xiao Qinghui, Zhou Su, Wang Mingyan, Liu Dawen, Yuan Chunhua, Han Jiuxi, Wang Liangliang, Chen Zhen, Chen Yuming, Xie Guiqing, and Ding Jianhua , 2007, Quantitative assessment of the resource potential of porphyry copper systems in China: Earth Science Frontiers, v. 14, p. 27–41.</t>
  </si>
  <si>
    <t>Xiaosigou, Houyou, Shibadougou, Xinhe</t>
  </si>
  <si>
    <t>Yu and Long (2007)</t>
  </si>
  <si>
    <t>Yu, Zexin and Long, Jun, 2007, Geological characterisitcs and exploration of the Yajishan copper and molybdenum deposit: Non-ferrous Mining and Metallurgy, v. 23, p. 1–5, (in Chinese with English abstract).</t>
  </si>
  <si>
    <t>Zeng and others</t>
  </si>
  <si>
    <t xml:space="preserve">Zeng, Q.D., Liu, J.M., and Zhang, Z.L., 2010, Re-Os geochronology of porphyry molybdenum deposit in south segment of Da Hinggan Mountains, Northeast China: Journal of Earth Science, v. 21, no. 4, p. 392-401. </t>
  </si>
  <si>
    <t>Aolonhua, Yangchang, Badaguan</t>
  </si>
  <si>
    <t>Zeng, Qingdong, Liu, Jianming, Yu, Changming, Ye, Jie, and Liu, Hongtao, 2011, Metal deposits in the Da Hinggan Mountains, NE China—Styles, characteristics, and exploration potential: International Geology Review, v. 53, p. 846–878.</t>
  </si>
  <si>
    <t>Wunugetushan, Aonodaba, Babayi, Badaguan, Changling, Haoliabao, Lianhuashan, Naoniushan, Twenty-one Station, Budunhua, unnamed</t>
  </si>
  <si>
    <t>Zou and others</t>
  </si>
  <si>
    <t>Zou, Tao, Wang, Jingbin, Wang, Yuwang, Yuan, Jiming, Lin, Longjun, and Dou, Jinlong, 2011, Geochemical characteristics of the granitic rocks in the Aolunhua porphyry copper-molybdenum deposit, Inner Mongolia, 2011, Acta Geologica Sinica, v. 85, no. 2, p. 213-223. [in Chinese, with English summary.]</t>
  </si>
  <si>
    <t>Aolonhua</t>
  </si>
  <si>
    <t>Argall</t>
  </si>
  <si>
    <t>Argall, G.O., Jr., 1981, Huge Chinese porphyry—Dexing operations and plans: World Mining, v.34, no. 1, p. 24–28.</t>
  </si>
  <si>
    <t>Chen and Li</t>
  </si>
  <si>
    <t>Chen, C., and Li, G., 1990, Dexing copper mine: Mining Magazine, v. 162, no. 4, p. 287–288.</t>
  </si>
  <si>
    <t>Chen and others</t>
  </si>
  <si>
    <t>Chen, Y.-J., Chen, H.-Y., Zaw, K., Pirajno, F., Zhang, Z.-J., 2007, Geodynamic settings and tectonic model of skarn gold deposits in China: an overview: Ore Geology Reviews, v. 31, p. 139–169.</t>
  </si>
  <si>
    <t>Fengshandong, Hongshan</t>
  </si>
  <si>
    <t>Guifeng, Guli, Heishanling</t>
  </si>
  <si>
    <t>Fan</t>
  </si>
  <si>
    <t>Fan, P.F., 1984, Geologic setting of selected copper deposits of China: Economic Geology, v. 79, p. 1785–1795.</t>
  </si>
  <si>
    <t>Xu and others</t>
  </si>
  <si>
    <t>Xu, Zhaowen, Qiu, Jiansheng, Ren, Qijiang, Xu, Wenyi, and Niu, Cuiyi, 1999, Geological and geochemical characteristics and genesis of the Shaxi porphyry copper(gold) deposits, Anhui Province: Acta Geologica Sinica, v. 73, no. 1, p. 8-18.</t>
  </si>
  <si>
    <t>Zhang and others</t>
  </si>
  <si>
    <t>2003a</t>
  </si>
  <si>
    <t>Jinxi, Zhongteng</t>
  </si>
  <si>
    <t>2003b</t>
  </si>
  <si>
    <t>Zhang, D.X., and others, 2003b, Discussions on the structural evolution and poly metallogenic minneralization of Lixian-Minxi in an foreland basin in western Qnling area: Acta Geologica Gansu, v. 12, p. 31-38. [in Chinese with English abstract]</t>
  </si>
  <si>
    <t>Zhou</t>
  </si>
  <si>
    <t>Zhou, T., 1999, Tectonics and gold mineralization in East China, in Weber, G,, ed., PACRIM ‘99, Proceedings of International Congress on Earth Science, Exploration and Mining around the Pacific Rim: The Australasian Institute of Mining and Metallurgy, Publication Series no. 4/99, p. 341–345.</t>
  </si>
  <si>
    <t>Fu and others</t>
  </si>
  <si>
    <t>Fu, B., Ren, Q., Xing, E., Xu, Z., Hu, W., and Zheng, Y., 1997, 40Ar/39Ar dating of copper (gold)-bearing porphyry in Shaxi, Anhui, and its geological significance: Geological Review, v. 43, no 3, p. 310–316. (in Chinese with English abstract).</t>
  </si>
  <si>
    <t>Ge, C., Sun, H., and Zhou, T., 1990, Copper deposits of China, in Mineral deposits of China, Volume 1: Geological Publishing House, Beijing, p. 1Ð106.</t>
  </si>
  <si>
    <t>Chengmenshan, Fengshandong</t>
  </si>
  <si>
    <t>He and others</t>
  </si>
  <si>
    <t>He, W., Bao, Z., and Li, T., 1999, One-dimensional reactive transport models of alteration in the Tongchang porphyry copper deposit, Dexing district, Jiangxi province, China: Economic Geology, v. 94, no. 3, p. 307–321.</t>
  </si>
  <si>
    <t>Mindat.org</t>
  </si>
  <si>
    <t>http://www.mindat.org/loc-142697.html</t>
  </si>
  <si>
    <t>Huang and others</t>
  </si>
  <si>
    <t>Huang, E., Zhang, N., and Luo, Z., 1990, The genesis of the Chengmenshan and Wushan copper deposits: Mineral Deposits, v. 9, no. 4, p. 291–300. [in Chinese, English abstract]</t>
  </si>
  <si>
    <t>Chengmenshan, Fengshandong, Tongchankou</t>
  </si>
  <si>
    <t>Jiang and others</t>
  </si>
  <si>
    <t>Jiang, Shaoyong, Zhu, Bi, Ding, Xin and Jiang, Yaohui, 2008, Origin of hydrothermally altered granites from the Yongping copper deposit, Jiangxi province, China: Constraints from immobile elements and Sr-Nd-Hf isotopes (abs): 2008 Goldschmidt Conference Abstracts, http://goldschmidt.info/2008/abstracts/finalPDFs/A430.pdf.</t>
  </si>
  <si>
    <t>Kamitani and Naito</t>
  </si>
  <si>
    <t>Kamitani, M., and Naito, K., eds., 1998, Mineral resource map of Asia: Metal Mining Agency of Japan, [1 sheet 1:35,000,000-scale].</t>
  </si>
  <si>
    <t>Yinshan, Dingjiashan, Qibaoshan</t>
  </si>
  <si>
    <t>Lan and others</t>
  </si>
  <si>
    <t>Lan, Xianghua, Yang, Xiaoyong, Yu, Liangfan, and Zhang, Qianming, 2009, Formation of the adakite-like granitoid complex and porphyry copper-gold deposit in Shaxi from southern Tancheng-Lujiang fault belt: A clue to the West Pacific plate subduction: Chinese Journal of Geochemistry, v. 28, p. 28-43.</t>
  </si>
  <si>
    <t>Li</t>
  </si>
  <si>
    <t>Li, Chao, 2008, Tectonic setting of mesozoic magmatism and related mineralization in the middle and lower Yangtze river valley, eastern China: University of Arizona, Masters Thesis, 112 p.</t>
  </si>
  <si>
    <t>Li and others</t>
  </si>
  <si>
    <t>Li, J.W., Zhao, X.F., Zhou, M.F., Vasconcelos, Paulo, Ma, C.Q., Deng, X.D., Zorano, Sergio de Souza, Zhao, Y.X., and Wu, Gang, 2008, Origin of the Tongshankou porphyry–skarn Cu–Mo deposit, eastern Yangtze craton, Eastern China: geochronological, geochemical, and Sr–Nd–Hf isotopic constraints: Miner Deposita, v. 43, p. 315-336</t>
  </si>
  <si>
    <t>Li and Sasake</t>
  </si>
  <si>
    <t>Li, X., and Sasake, M., M., 2007, Hydrothermal alteration and mineralization of Middle Jurassic Dexing porphyry Cu-Mo deposit, southeast China: Resource Geology, v. 57, no. 4, p. 409–426.</t>
  </si>
  <si>
    <t>Li, Xiaofeng, Watanabe, Yasushi, and Qu, Wenjun, 2007, Textures and geochemical characteristics of granitic rocks in the Yongping Climax-type Cu-Mo deposit, Jianxi, southeastern China, and their alteration, minerlization, and tectonic regime: Acta Petrologica Sinica, v. 23, p. 2353–2365.</t>
  </si>
  <si>
    <t>Yinshan, Yongping</t>
  </si>
  <si>
    <t>Luo and Yang</t>
  </si>
  <si>
    <t>Luo, J.A., and Yang, G.C., 2007, Geological characteristics of Chengmenshan copper deposit, Jiangxi and its ore genesis: Mineral Resources and Geology, v. 21, no. 3, p. 284-288. [in Chinese, with English summary.]</t>
  </si>
  <si>
    <t>Mao, J., Wang, Y., Lehman, B., Yu, J., Du, A., Mei, Y., Li, Y., Zang, W., Stein, H.J., Zhou, T., 2006, Molybdenite Re–Os and albite 40Ar/39Ar dating of Cu-Au-Mo and magnetite porphyry systems in the Yangtze River valley and metallogenic implications: Ore Geology Reviews, v. 29, p. 307–324.</t>
  </si>
  <si>
    <t>Metal Mining Agency of Japan</t>
  </si>
  <si>
    <t>Metal Mining Agency of Japan, 1998, Mineral Resources Map of Asia: Metal Mining Agency of Japan, 1 sheet and 43 p. pamphlet.</t>
  </si>
  <si>
    <t>Chengmenshan, Fengshandong, Tongchankou, Zijinshan</t>
  </si>
  <si>
    <t>Pan and Dong</t>
  </si>
  <si>
    <t>Pan, Yuanming, and Dong, Ping, 1999, The Lower Changjiang (Yangzi/Yangtze River) metallogenic belt, east central China—Intrusion- and wall rock-hosted Cu–Fe–Au, Mo, Zn, Pb, Ag deposits: Ore Geology Reviews, v. 15, p. 177–242.</t>
  </si>
  <si>
    <t>Chengmenshan, Fengshandong, Tongchankou, Anjishan, Dingjiashan, Shaxi</t>
  </si>
  <si>
    <t>Porter Geoconsultancy</t>
  </si>
  <si>
    <t>Porter Geoconsultancy, 2004, Zijinshan, Zhongliao, Bitian, Wuzichilong, Longjiangting: http://www.portergeo.com.au/database/mineinfo.asp?mineid=mn622</t>
  </si>
  <si>
    <t>Qin and others</t>
  </si>
  <si>
    <t>Qin, Y.J., Zeng, J.N., Wang, S.Y., Lu, J.P., Yang, M.Z. and Chen, J.H., 2010, Metallogenic characteristics and ore-control factors of Jingbian copper(gold) deposit in Luzong basin, Anhui Province: Mineral Deposits, v. 29, no. 5, p. 915-930. [in Chinese, with English summary.]</t>
  </si>
  <si>
    <t>Qui and others</t>
  </si>
  <si>
    <t>Qui, X., Pei, R., Kejian, J., and Wu, X., 1989, Geological characteristics of copper mineralization, Jiujiang-Ruichang Area, Jiangxi province, China: Chinese Journal of Geochemistry, v. 8, no. 3, p. 228–244.</t>
  </si>
  <si>
    <t>Ren, Q., Qiu, J., Wang, D., Xie, X., and Yang, R., 1993, Metallogenic series associated with volcanic activities in the Mesozoic shoshonite province, Eastern China: Resource Geology Special issue, no. 15, p. 309–316.</t>
  </si>
  <si>
    <t>Rui and others</t>
  </si>
  <si>
    <t>Rui, Z., Wang, L., and Wang, Y., 2002, Porphyry copper deposit models in China: Workshop on Assessing Undiscovered Mineral Resources, June 24–28, Beijing, China, China Geological Survey and U.S. Geological Survey, p. 42–52.</t>
  </si>
  <si>
    <t>Rui, Z., Zhang, L., Wu, C., Wang, L., and Sun, X., 2005, Dexing porphyry copper deposits in Jiangxi, China, in Porter, T.M., ed., Superporphyry copper and gold deposits: a global perspective: PGC Publishing, Adelaide, v. 2, p. 409–421.</t>
  </si>
  <si>
    <t>So and others</t>
  </si>
  <si>
    <t>So, C.S., Zhang, D.Q., Yun, S.T., and Li, D.X., 1998,  Alteration-mineralization zoning and fluid inclusions of the high sulfidation epithermal Cu-Au mineraliztion at Zijinshan, Fujian Province, China: Economic Geology, v. 93, no. 7, p. 961-980</t>
  </si>
  <si>
    <t>Song</t>
  </si>
  <si>
    <t>Song, W.X., 2002, Geology and prospects of the Bamaoshan and Niutoushan copper deposits in Zongyang , Anhui: Sedimentary Geology and Tethyan Geology, v. 22, no. 3, p. 95-99. [in Chinese, with English summary.]</t>
  </si>
  <si>
    <t xml:space="preserve">Sun, L, Yang, X., Wang, K., and Liu, Z., 1994, Tectonomagmatic activation and the prediction of Saxi-Chang Pushang porphyry copper deposit, Central Anhui province, east China (abstract): Geotectonica et Metallogenia, v. 18, no. 3-4, Changsha Institute of Geotectonics, Academia Sinica, p. 83–84. </t>
  </si>
  <si>
    <t>2004a</t>
  </si>
  <si>
    <t>Wang, Q., Xu, J.-F., Jian, P., Bao, Z.-W., Zhao, Z.-H., Li, C.-F., Xiong, X.-L., and Ma, J.-L., 2004a, Petrogenesis of adakitic porphyries in an extensional tectonic setting, Dexing, south China: implications for the genesis of porphyry copper mineralization: Journal of Petrology, v. 47, no. 1, p. 119–144.</t>
  </si>
  <si>
    <t>2004b</t>
  </si>
  <si>
    <t>Wang, Q., Zhao, Z.-H., Bao, Z.-W., Xu, J.-F., Liu, W., Li, C.-F., Bai, Z.-H., and Xiong, X.-L., 2004b, Geochemistry and petrogenesis of the Tongshankou and Yinzu adakitic intrusive rocks and associated porphyry copper-molybdenum mineralization in southeast Hubei, east China: Resource Geology, v. 54, no. 2, p. 137–152.</t>
  </si>
  <si>
    <t>Wang, Qiang, Xu, J.F., Jian, Ping, Bao, Z.W., Zhao, Z.H., Li, C.F., Xiong, X.L., and Ma, J.L., 2006, Petrogenesis of adakitic porphyries in an extensional tectonic setting, Dexing, south China: Implications for the genesis of porphyry copper mineralization: Journal of Petrology, v. 47, no. 1, p. 119-144.</t>
  </si>
  <si>
    <t>Xie and others</t>
  </si>
  <si>
    <t>Xie, G.-Q., Mao, J.-W., Li, R.-L., Qü, W.-J., Pirajno, F., and Du, A.-D., 2007, Re-Os molybdenite and Ar-Ar phlogopite dating of Cu-Fe-Au-Mo (W) deposits in southeastern Hubei, China: Mineralogy and Petrology, v. 90, p. 249–270.</t>
  </si>
  <si>
    <t>Duijinshan, Luoboling, Shangjiazhuang, Taipingshan, Wangjiazhuang, Zhongliao</t>
  </si>
  <si>
    <t>Yang and others</t>
  </si>
  <si>
    <t>Yang, Shiyi, Liu, Houqun, Zhang, Xiulan and Chen, Changjiang, 1984: Alteration and mineralization at the root zone of the Zhongteng porphyry copper-(molybdenum) deposit in Fujian Province: Mineral Deposits, v. 3 (in Chinese with English abstract), no pagination.</t>
  </si>
  <si>
    <t>Yang and Lee</t>
  </si>
  <si>
    <t>Yang, X.-Y., and Lee, I., 2005, Geochemistry and metallogenesis in the lower part of the Yangtze metallogenic valley: a case study of the Shaxi-Changpushan porphyry Cu-Au deposit and a review of the adjacent Cu-Au deposits: Neues Jahrbuch für Mineralogie Abhandlungen, v. 181, no. 3, p. 223–243.</t>
  </si>
  <si>
    <t>Yang, X.-Y., Wang, K., Yang, X.-M., and Sun, L., 2002, Characteristics of mineralization and gold occurrence in Shaxi porphyry copper-gold deposit, central Anhui, China: Neues Jahrbuch für Mineralogie Abhandlungen, v. 177, no. 3, p. 293–320.</t>
  </si>
  <si>
    <t>Yu</t>
  </si>
  <si>
    <t>Yu C.-W., 1981, Mechanisms of ore formation and primary dispersion at the Dexing porphyry copper deposit, Jiangxi, and their implications in geochemical exploration: Journal of Geochemical Exploration, v. 15, p. 115–137.</t>
  </si>
  <si>
    <t>Zhai and others</t>
  </si>
  <si>
    <t>Zhai, Y., Deng, J., and Peng, R., 1997, Some major mineral deposits in China: their tectonic setting and deposit model characteristics, in Pei, R., ed., Energy and mineral resources for the 21st century—geology of mineral deposits, mineral economics: Proceedings of the 30th International Geological Congress, Beijing, China, 4-14 August, 1996, v. 9: Utrecht, Netherlands, VSP, p. 367-379.</t>
  </si>
  <si>
    <t>Zhang and Rui</t>
  </si>
  <si>
    <t>Zhang, H., and Rui, Z., 1992, Geologic setting of the porphyry copper deposits series of China: Acta Geologica Sinica, v. 5, no. 1, p. 59–73.</t>
  </si>
  <si>
    <t>Zhang, H., Pei, R., and Wu, L., 1993, Evolution of the porphyry copper deposits from Proterozoic to Cenozoic Era in China: Proceedings of the 29th International Geological Congress 1992, Mineral Resources Symposia Volume A, Resource Geology Special Issue, no. 15, Tokyo, p. 55–65.</t>
  </si>
  <si>
    <t>Zhang</t>
  </si>
  <si>
    <t>Zhang, S.W., 2007, Geological characteristics of Bamaoshan copper mine in Zongyang county, Anjui Province: Resources Survey and Environment, v. 28, no. 3, p. 193-197. [in Chinese, with English summary.]</t>
  </si>
  <si>
    <t>Zhong and others</t>
  </si>
  <si>
    <t>2010a</t>
  </si>
  <si>
    <t>Zhong, L.F., Liu, L.W., Xia, Bin, Li, Jie, Lin, X.G., Xu, L.F., and Lin, L.Z, 2010, Re-Os geochronology of molybdenite from Yuanzhuding porphyry Cu-Mo deposit in south China: Resource Geology, v. 60, no. 4, p. 389-396</t>
  </si>
  <si>
    <t>2010b</t>
  </si>
  <si>
    <t>Zhong, L.F., Xia, Bin, Liu, L.W. Li, Jie, Lin, X.G., Xu, L.F., and Lin, L.Z., 2010, Metallogenic geochronology of Yuanzhuding Cu-Mo deposit in western Guangdong-eastern Guangxi metallogenic belt and its geological significance: Mineral Deposits, v. 29, no. 3, p. 395-404. [in Chinese, with English summary.]</t>
  </si>
  <si>
    <t>Zhu and others</t>
  </si>
  <si>
    <t>Zhu, Bi, Jiang, Shaoyong, Ding, Xin, Jiang, Yaohui, Ni, Pei, and Gu, Liangxin, 2008, Hydrothermal alteration and petrogenesis of granites in the Yongping copper deposit, Jiangxi Province—Constraints from mineral chemistry, element geochemistry, and Sr-Nd-Hf isotopes: Acta Petrologica Sinica, v. 24, p. 1900–1916.</t>
  </si>
  <si>
    <t>Cao, Xiaofeng, Lü, Xinbiao, Yao, Shuzhen, Mei, Wek, Zou, Xiaoyan, Chen, Chao, Liu, Shentai, Zhang, Ping, Su, Yuyun, and Zhang, Bin, 2010, LA–ICP–MS U–Pb zircon geochronology, geochemistry and kinetics of the Wenquan ore-bearing granites from West Qinling, China: Ore Geology Reviews, doi:10.1016/j.oregeorev.2010.03.004.</t>
  </si>
  <si>
    <t>Jinduicheng, Wenquan</t>
  </si>
  <si>
    <t>Carten and others</t>
  </si>
  <si>
    <t>Carten, R.B., White, W.H., and Stein, H.J., 1993, High-grade granite-related molybdenum systems: classification and origin, in Kirkham, R.V., Sinclair, W.D., Thorpe, R.J., and Dike, J.M., eds., Mineral deposit modeling: Geological Association of Canada Special Paper 40, p. 521–554.</t>
  </si>
  <si>
    <t>Cao and others</t>
  </si>
  <si>
    <t>Cao, X., Lu, X., Yao, S., Mei, W., Zou, X., Chen, C., Liu, S., Zhang, P., Su, Y., Zhang, B., 2010,  LA-ICP-MS U-Pb zircon geochronology, geochemistry and kinetics of the Wenquan ore-bearing granites from West Qinling, China: Ore Geology Reviews, in press, http://dx.doi.org/10.1016/j.oregeorev.2010.03.004, 12p.</t>
  </si>
  <si>
    <t>Deemi, Yemaquan</t>
  </si>
  <si>
    <t xml:space="preserve">Huang, D.H., Wu, C.Y., and Nie, FJ., 1988, Geological features and genesis of the Jinduicheng porphyry molybdenum deposit, Shaanxi Province, China: Chinese Journal of Geochemistry, v. 7, p. 136-147. </t>
  </si>
  <si>
    <t>Li, Huan, Xi, X.S., Wu, C.M., Zheng, Yu, and Qing, D.C., 2010, Geological features and the metallogenic model of the W-Cu polymetallic deposit at Jiangligou in Tongren County, Qinghai Province: Journal of Geology and Exploration, v. 46, no. 5, p. 872-879. [in Chinese, with English summary.]</t>
  </si>
  <si>
    <t>Mao, J.W., Xie, G.Q., Bierlein, F., QU, WJ., Du, A.D., Ye, H.S., Pirajno, F., Li, H.M., guo, B.J., Li, Y.F., and Yang, Z.Q., 2008, Tectonic implications from Re-Os dating of Mesozoic molybdenum deposits in the East Qinling-Dabie orogenic belt: Geochimica et Cosmochimica Acta, v. 72, p. 4607-4626.</t>
  </si>
  <si>
    <t>Dan Feng, Qiushuwan</t>
  </si>
  <si>
    <t>Yang, C.L., Liu, Z.C., Xue, J.Q. and Li, L.L., 2010, The Relation of Luocun Porphyry Body Characteristics and Mineralization in Luanchuanxian, Henan Province: Mineral Resources and Geology, v. 24, no. 4, p. 328-331. [in Chinese, with English summary.]</t>
  </si>
  <si>
    <t>Zhu, L.M., Ding, Z.J., Yao,S.Z., Zhang, G.W., Song, S.G., Qu, W.J., Guo, Bo, and Lee, Ben, 2009, Ore-forming event and geodynamic setting of molybdenum deposit at Wenquan in Gansu Province, Western Qinling: Chinese Science Bulletin, v. 54, p. 2309-2324</t>
  </si>
  <si>
    <t>South China Resources</t>
  </si>
  <si>
    <t>South China Resources, 2006, Three significant new discoveries at Danfeng (press release): http://fool.uk-wire.com/cgi-bin/articles/200601250700323999X.html.</t>
  </si>
  <si>
    <t>Stein and others</t>
  </si>
  <si>
    <t>Stein, H.J., Markey, R.J., Morgan, J.W., Du, A., and Sun, Y. 1997, Highly precise and accurate Re-Os ages for molybdenite from the East Qinling molybdenum belt, Shaanxi Province, China: Economic Geology, v. 92, p. 827–835.</t>
  </si>
  <si>
    <t>Jinduicheng, Taiyangshan</t>
  </si>
  <si>
    <t>Jianxi, Province</t>
  </si>
  <si>
    <t>Ref_short</t>
  </si>
  <si>
    <t>Authors</t>
  </si>
  <si>
    <t>Date</t>
  </si>
  <si>
    <t>Reference</t>
  </si>
  <si>
    <t>Deposit</t>
  </si>
  <si>
    <t xml:space="preserve">Chen, Yanjing, Chen, Huayong, Khin Zaw, Pirajno, Franco, and Zhang, Zengjie, 2007, Geodynamic settings and tectonic model for skarn gold deposits in China—An overview: Ore Geology Reviews, v. 31, p. 139-169. </t>
  </si>
  <si>
    <t>Zhang, D., Li, D., Zhao, Y., Chan, J., Li, Z., and Zhang, K., 1994,  The Zijinshan deposit: the first example of quartz-alunite type epithermal deposit in the continent of China: Resource Geology, v. 44, no. 2, p. 93–99.</t>
  </si>
  <si>
    <t>Zhang, D.Q., She, H.Q., Li, D.X., and others, 2003a, The porphyry -epithermal metallogenic system in the Zijinshan region, Fujian province: Acta Geolgoical Sinica, v. 77, p. 253-261. [in Chinese with English abstract]</t>
  </si>
  <si>
    <t>Kultuminskaya</t>
  </si>
  <si>
    <t>Lugokanskaya</t>
  </si>
  <si>
    <t>Lugokan, Lugokanskoe</t>
  </si>
  <si>
    <t>Kultuma, Kultuminskoe</t>
  </si>
  <si>
    <t>resource (C1+C2) of 587,000 t Cu, 0.12 t Au, 0.95 t Ag, at unknown grade</t>
  </si>
  <si>
    <t>resource (C1+C2) of 713,000 t Cu, 0.14 t Au, 1.63 t Ag, at unknown grade</t>
  </si>
  <si>
    <t>Norilsk Nickel, 2011, Geological prospecting and development,  accessed December 2011 at http://www.nornik.ru/en/our_products/geological/.</t>
  </si>
  <si>
    <t>Bystrinskoe, Kultuminskaya, Lugokanskaya</t>
  </si>
  <si>
    <t>Seltmann and others (2010), Norilsk Nickel (2011)</t>
  </si>
  <si>
    <t>Norilsk Nickel (2011)</t>
  </si>
  <si>
    <t>Fig1_ID</t>
  </si>
  <si>
    <t>Rank</t>
  </si>
  <si>
    <t>Significant</t>
  </si>
  <si>
    <t>occurrence</t>
  </si>
  <si>
    <t>Unspecified metallogeny</t>
  </si>
  <si>
    <t>Tom Frost</t>
  </si>
  <si>
    <t>Jane Hammarstrom</t>
  </si>
  <si>
    <t>Cu or Cu-Mo porphyry deposit, with potassic, argillic alteration.</t>
  </si>
  <si>
    <t>Igneous rocks are shoshonitic; includes substantial skarn ore.</t>
  </si>
  <si>
    <t>Grades up to 1% Cu, up to 3.3 g/t Au, up to 0.3-16.0 g/t Ag, up to 0.6% Mo.</t>
  </si>
  <si>
    <t>Not fully explored; mineralizing porphyries are monzodiorite.</t>
  </si>
  <si>
    <t>Accurate location, trenches and drill roads visible on Google Earth.</t>
  </si>
  <si>
    <t>Accurate location</t>
  </si>
  <si>
    <t>Approximate location</t>
  </si>
  <si>
    <t>Accurate location, pit visible on Google Earth</t>
  </si>
  <si>
    <t>Accurate location, ground disturbance visible on Google Earth</t>
  </si>
  <si>
    <t>Accurate location (?), mining activity visible on Google Earth</t>
  </si>
  <si>
    <t>Accurate location, alteration visible on Google Earth near Baikal village.</t>
  </si>
  <si>
    <t>Limited information</t>
  </si>
  <si>
    <t>Pre-feasibility study completed in 2009.</t>
  </si>
  <si>
    <t>Discovered during 2006–2008; Pre-feasibility study completed in 2009.</t>
  </si>
  <si>
    <t>Copper grades from 0.3 to 0.98%</t>
  </si>
  <si>
    <t>Average Cu grade 0.78%</t>
  </si>
  <si>
    <t>Average Cu grade 0.40%</t>
  </si>
  <si>
    <t>51 Kt of Mo at 0.0934%; 1,300 t of Cu (no grade)</t>
  </si>
  <si>
    <t>Copper grades from 0.3 to 1.0%; contains substantial Sn, Ag</t>
  </si>
  <si>
    <t>Believed to be subduction-related; Sun and others (2008) give U-Pb date of source diorite pluton as 112 Ma.</t>
  </si>
  <si>
    <t>Grades of 0.63 to 0.8% Cu, 3.64 to 3.8 g/t Au, and 6.8 to 16.8 g/t Ag; mining in enriched chalcocite blanket; tonnage not available</t>
  </si>
  <si>
    <t>Cu grade to 0.85%; 10.5 Kt of Mo @ 0.089%</t>
  </si>
  <si>
    <t>Deposit  is localised in eastern part of the Ulz granite stock of  Jurassic age, in explosive breccia pipe. Breccia  pipe is  formed in the final stage  of the Ulz gol granite.</t>
  </si>
  <si>
    <t>NW-oriented  dyke  swarm. Dikes are granodiorite porphyry, syenite porphyry; Andesite - basalt also present.</t>
  </si>
  <si>
    <t>Resource in well-explored part estimated as 5,237 t with avg grade of 0.09% Mo. In less well explored part, resource is estimated at 4,600 t with avg grade of 0.07% Mo,</t>
  </si>
  <si>
    <t>Small marginal deposit, with reoccurring activity)</t>
  </si>
  <si>
    <t>Grade of porphyry portion is 0.4 to 0.6% Cu and 0.02 to 0.07% Mo</t>
  </si>
  <si>
    <t>Typical "adakite" composition, with Sr/Y &gt; 50; Substantial skarn and replacement ore included in resource.</t>
  </si>
  <si>
    <t>Exploration of deeper portions of hydrothermal system are ongoing</t>
  </si>
  <si>
    <t>Mined since 2002 by open pit; new estimate of 5 Mt of Cu resource and 200 Kt Mo resource (Wu and others, 2009)</t>
  </si>
  <si>
    <t>Contains karst and massive sulfide ores in addition to porphyry</t>
  </si>
  <si>
    <t>Porphyry is related to Middle Jurassic Shi Hang intracontinental rift (Wang and others, 2004); compositions of plutons are "adakitic".</t>
  </si>
  <si>
    <t>High level - transitional to epithermal environment</t>
  </si>
  <si>
    <t>Many orebodies within the deposit are stratiform.</t>
  </si>
  <si>
    <t>Small resource at 0.21% Cu</t>
  </si>
  <si>
    <t>Discovered in 1970s, deposit is totally covered; active exploration in 2010</t>
  </si>
  <si>
    <t>Both vein and stockwork mineralization</t>
  </si>
  <si>
    <t>Deposit is in production, based on obvious open pit visible on Google Earth - but no information found about resource.</t>
  </si>
  <si>
    <t>Two deps here; one is porphyry copper and one is classified as Climax-type molybdenum; formed during transition from compressional to extensional tectonic regime.</t>
  </si>
  <si>
    <t>Small (46 Kt) resource of copper at 1.01%; high grade suggests substantial skarn</t>
  </si>
  <si>
    <t>Medium size deposit; ore in form of crypto-explosive breccia pipe; regarded as forming in a continental-margin arc</t>
  </si>
  <si>
    <t>In breccia within Zhongteng caldera</t>
  </si>
  <si>
    <t>No known resource</t>
  </si>
  <si>
    <t>Deposit is extremely difficult to classify - has characteristics of both porphyry Cu, Climax Mo, and calc-alkaline Mo porphyry</t>
  </si>
  <si>
    <t>Reported as a medium copper deposit; probably a skarn (?).</t>
  </si>
  <si>
    <t>Small  (8 Kt) resource at 0.52% Cu</t>
  </si>
  <si>
    <t>Reported as a large copper deposit; probably a skarn (?).</t>
  </si>
  <si>
    <t>Accurate location; new mine construction visible on Google Earth.</t>
  </si>
  <si>
    <t>Reported to be a Cu-Mo porphyry target.</t>
  </si>
  <si>
    <t>Contains much skarn mineralization</t>
  </si>
  <si>
    <t>Much of mineralization is skarn</t>
  </si>
  <si>
    <t>Importance of copper in deposit not clear</t>
  </si>
  <si>
    <t>Development</t>
  </si>
  <si>
    <t>Literature</t>
  </si>
  <si>
    <t>Dejidmaa and others (2002)</t>
  </si>
  <si>
    <t>Ariunbileg and others (1999), Dejidmaa and others (2002)</t>
  </si>
  <si>
    <t>Dejidmaa and others</t>
  </si>
  <si>
    <t>Dejidmaa, G., Bujinlkham, B., Ganbaatar, T., Oyuntuya, N., Enkhtuya, B., Eviihuu, A., and Monkh-Erdene, N., 2002, Distribution map of mineral deposits and occurrences in Mongolia: Mineral Resources Authority of Mongolia, Geologic Information Center, Ulaanbaatar, Mongolia, 540 p., 12 sheets, scale 1:1,000,000.</t>
  </si>
  <si>
    <t>Advartolgoi, Bayantumen, Davhar Uul, Suul Tsagaan, Zuun Matad</t>
  </si>
  <si>
    <t>Mongol-Okhotsk Fold Belt</t>
  </si>
  <si>
    <t>A rich part of the deposit was mined out underground (37 Mt at 0.1-0.5% Mo and 0.1 to 0.2% Cu)</t>
  </si>
  <si>
    <t>Associated with High-K calc-alkaline and shoshonitic rocks of Shakhtama pluton. Potassic and argillic alteration.</t>
  </si>
  <si>
    <t>Pb-isotopes suggest important crustal component in magmatic source.</t>
  </si>
  <si>
    <t>33 Cu and 13 Mo orebodies, in part offset by a WNW-trending post mineral fault</t>
  </si>
  <si>
    <t>Adamellite (quartz monzonite) porphyry is surrounded by zone of polymetallic mineralization; intense sericitic alteration.</t>
  </si>
  <si>
    <t>Quartz monzonite porphyry, andesite porphyry, dacite, dacite porphyry, diorite porphyry, granite porphyry, monzogranite porphyry, rhyolite porphyry</t>
  </si>
  <si>
    <t>Li and others (2012), Wang and Qin (1988),Qin and Wang (1995) , Zeng and others (2011), Qin and others (1997)</t>
  </si>
  <si>
    <r>
      <t>Li, Nuo, Chen, Yanjing, Ulrich, Thomas, and Lai, Yong, 2012, Fluid inclusion study of the Wunugetu Cu-Mo deposit, Inner Mongolia, China: Mineralium Deposita, v. 47, p. xx-yy</t>
    </r>
    <r>
      <rPr>
        <sz val="14"/>
        <color rgb="FFFF0000"/>
        <rFont val="Times New Roman"/>
      </rPr>
      <t xml:space="preserve"> (should be published in March of 2012)</t>
    </r>
    <r>
      <rPr>
        <sz val="14"/>
        <rFont val="Times New Roman"/>
      </rPr>
      <t>.</t>
    </r>
  </si>
  <si>
    <t>China Geological Survey (2002), Yan and others (2007), Wang and others (2003)</t>
  </si>
  <si>
    <t>Underground mine built in 1970; may be primarily a skarn deposit.</t>
  </si>
  <si>
    <t>Determination made only from commodities listed; could be largely skarn (?).</t>
  </si>
  <si>
    <t>Approximate location from Zeng and others (2011)</t>
  </si>
  <si>
    <t>Listed by Zeng (2011) as a Cu-Au porphyry</t>
  </si>
  <si>
    <t>Related to the pluton that was the first recognized "Adakite-like" non-arc pluton in Asia.</t>
  </si>
  <si>
    <t>Xu Jifeng, Shinjo, Ryuichi, Defant, M.J., Wang, Qiang, and Rapp, R.P., 2002, Origin of Mesozoic adakitic intrusiver rocks in the Ningzhen area of east China—Partial melting of delaminated lower continental crust?: Geology, v. 30, p. 1111–1114.</t>
  </si>
  <si>
    <t>Yan, Guangsheng, Qiu, Ruizhao, Lian, Changyun, Nokleberg, Warren J., Cao, Li, Chen, Xiufa, Mao, Jingwen, Xiao, Keyan, Li, Jinyi, Xiao, Qinghui, Zhou, Su, Wang, Mingyan, Liu, Dawen, Yuan, Chunhua, Han, Jiuxi, Wang, Liangliang, Chen, Zhen, Chen, Yuming, Xie, Guiqing, and Ding, Jianhua , 2007, Quantitative assessment of the resource potential of porphyry copper systems in China: Earth Science Frontiers, v. 14, p. 27–41.</t>
  </si>
  <si>
    <t>Accurate location, visible excavation</t>
  </si>
  <si>
    <t>Yan and others report a small (44 Kt) resource of copper at 0.48%.</t>
  </si>
  <si>
    <t>Inference</t>
  </si>
  <si>
    <t>Resources of &gt;600 Mt of ore; 980,000 t Cu and 260,000 t Mo.</t>
  </si>
  <si>
    <t>Classic zonation, with Mo in center and Cu peripheral</t>
  </si>
  <si>
    <t>Discovered in 2008 and partially drilled; ore is in exo-contact zone around the porphyry.</t>
  </si>
  <si>
    <t>Zhang and others (2003), Yang and others (1984)</t>
  </si>
  <si>
    <t>Zhang, D.X., and others, 2003, Discussions on the structural evolution and poly metallogenic mineralization of Lixian-Minxi in a foreland basin in western Qinling area: Acta Geologica Gansu, v. 12, p. 31-38. [in Chinese with English abstract]</t>
  </si>
  <si>
    <t>Zhongteng, Jinxi</t>
  </si>
  <si>
    <t>Zhang and others (2003)</t>
  </si>
  <si>
    <t>Zhu, Laimin, Zhang, Guowei, Chen, Yanjing, Ding, Zhenju, Guo, Bo, Wang, Fei, and Lee, Ben, 2011, Zircon U-Pb andes and geochemistry of the Wenquan Mo-bearing granitoids in West Qinling, China—Constraints on the geodynamic setting for the newly discovered Wenquan Mo deposit: Ore Geology Reviews, v. 39, p. 46–62.</t>
  </si>
  <si>
    <t>Zhu and others (2009), Zhu and others (2011), Cao and others (2011)</t>
  </si>
  <si>
    <t>Primarily a Mo deposit; Zoned hydrothermal alteration assemblages (potassic, argillic, propylitic)</t>
  </si>
  <si>
    <t>Cu grade to 0.05%; contains trace W</t>
  </si>
  <si>
    <t>Average Cu grade 0.29%</t>
  </si>
  <si>
    <t>Average Mo grade of 0.04%; Cu grade uncertain</t>
  </si>
  <si>
    <t>rhyolite porphyry, quartz monzonite, tonalite, monzogranite</t>
  </si>
  <si>
    <t>Discovered in 2006 through stream-sediment geochemistry</t>
  </si>
  <si>
    <t>Chalcopyrite, molybdenite, ludwigite, pyrite, arsenopyrite, fahlore, sphalerite, gold, scheelite</t>
  </si>
  <si>
    <t>Molybdenite, pyrite, chacopyrite, sphalerite, galena, tennantite, bismuthinite, bournonite, jamersonite, pyrargirite</t>
  </si>
  <si>
    <t>Chalcopyrite, molybdenite, pyrite, galena</t>
  </si>
  <si>
    <t>Chalcopyrite, molybdenite</t>
  </si>
  <si>
    <t>Bornite, chalcopyrite,  galena, molybdenite, pyrite,sphalerite</t>
  </si>
  <si>
    <t>Chalcopyrite, pyrite, arsenopyrite</t>
  </si>
  <si>
    <t>Chalcopyrite</t>
  </si>
  <si>
    <t>Chalcopyrite, pyrite, pyrrhotite</t>
  </si>
  <si>
    <t>Chalcopyrite, pyrite, arsenopyrite, tetrahedrite, bornite</t>
  </si>
  <si>
    <t>Chalcopyrite, pyrite, sphalerite, galena, pyrrhotite, bornite</t>
  </si>
  <si>
    <t xml:space="preserve">Molybdenite, chalcopyrite, </t>
  </si>
  <si>
    <t>Molybdenite, chalcopyrite, pyrite, sphalerite, galena</t>
  </si>
  <si>
    <t>Chalcopyrite, pyrrhotite, arsenopyrite, pyrite</t>
  </si>
  <si>
    <t>Chalcopyrite, bornite, pyrite, marcasite, molybdenite, gold, electrum, hessite, covellite</t>
  </si>
  <si>
    <t>Molybdenite, chalcopyrite, pyrite</t>
  </si>
  <si>
    <t>Chalcopyrite, molybdenite, pyrite, bismuthinite, boulangerite, galena, scheelite, sphalerite, tetrahedrite/tennantite</t>
  </si>
  <si>
    <t xml:space="preserve">Chalcopyrite, pyrite, molybdenite, </t>
  </si>
  <si>
    <t>Chalcopyrite, bornite, molybdenite, pyrite, tetrahedrite</t>
  </si>
  <si>
    <t>Chalcopyrite, bornite, chalcocite, galena, gold, molybdenite, pyrite, pyrrhotite, sphalerite, tetrahedrite</t>
  </si>
  <si>
    <t>Chalcopyrite, bornite, chalcocite, covellite, galena, gold, marcasite, molybdenite, pyrite, pyrrhotite, sphalerite</t>
  </si>
  <si>
    <t>Chalcopyrite, arsenopyrite, azurite/malachite, bismuthinite, bornite, calaverite, cassiterite, chalcocite, cubanite,</t>
  </si>
  <si>
    <t>Chalcopyrite, pyrite, enargite, tennantite</t>
  </si>
  <si>
    <t>Chalcopyrite, bornite, covellite, digenite, enargite, galena, gold, molybdenite, pyrite, sphalerite, tetrahedrite</t>
  </si>
  <si>
    <t>Chalcopyrite, azurite/malachite, bornite, chalcocite, copper, covellite, galena, molybdenite, pyrite, pyrrhotite, sphalerite</t>
  </si>
  <si>
    <t>Chalcopyrite, bornite, electrum, gold, molybdenite, pyrite, azurite, sphalerite</t>
  </si>
  <si>
    <t>Chalcopyrite, pyrite</t>
  </si>
  <si>
    <t>Chalcocite, pyrite, chalcopyrite, bornite, galena, sphalerite</t>
  </si>
  <si>
    <t>Chalcopyrite, pyrite, molybdenite</t>
  </si>
  <si>
    <t>Molybdenite, chalcopyrite, sphalerite, scheelite</t>
  </si>
  <si>
    <t>Molybdenite, pyrite, chalcopyrite, sphalerite, chalcocite, bornite, arsenopyrite, marcasite, scheelite</t>
  </si>
  <si>
    <t>Chalcopyrite, molybdenite, pyrite, galena, sphalerite</t>
  </si>
  <si>
    <t>Chalcopyrite, pyrite, scheelite,molybdenite</t>
  </si>
  <si>
    <t>No data</t>
  </si>
  <si>
    <t>Granite porphyry</t>
  </si>
  <si>
    <t>Granodiorite porphyry, granite porphyry, granosyenite porphyry</t>
  </si>
  <si>
    <t>Granite porphyry, granodiorite porphyry, explosive breccia</t>
  </si>
  <si>
    <t>Granodiorite porphyry, granite porphyry</t>
  </si>
  <si>
    <t>Granodiorite porphyry</t>
  </si>
  <si>
    <t>Granite, granite porphyry</t>
  </si>
  <si>
    <t>Granite, granodiorite, diorite, quartz diorite</t>
  </si>
  <si>
    <t>Granodiorite, diorite porphyry, andesite porphyry</t>
  </si>
  <si>
    <t>Diorite</t>
  </si>
  <si>
    <t>Monzogranite</t>
  </si>
  <si>
    <t>Quartz porphyry</t>
  </si>
  <si>
    <t>Explosive breccia</t>
  </si>
  <si>
    <t>Granodiorite porphyry, diorite, quartz diorite</t>
  </si>
  <si>
    <t>Granodiorite porphyry, quartz diorite</t>
  </si>
  <si>
    <t>Andesite porphyry, granodiorite porphyry, monzogranite porphyry, quartz monzonite porphyry, Quartz porphyry, tonalite porphyry</t>
  </si>
  <si>
    <t>Diabase porphyry, diorite porphyry, feldspar porphyry, granodiorite porphyry, gabbro, pyroxenite</t>
  </si>
  <si>
    <t>Dacite porphyry</t>
  </si>
  <si>
    <t>Dacite porphyry, trachydacite porphyry, dacite tuff, adamellite, granite, granodiorite, rhyolite, granodiorite porphyry</t>
  </si>
  <si>
    <t>Trachyandesite porphyry</t>
  </si>
  <si>
    <t>Quartz diorite porphyry, diorite porphyry</t>
  </si>
  <si>
    <t>Syenite, andesite porphyry, monzonite</t>
  </si>
  <si>
    <t>Dacite porphyry, granite</t>
  </si>
  <si>
    <t>Granite</t>
  </si>
  <si>
    <t>Volcanic rock</t>
  </si>
  <si>
    <t>Granodiorite, quartz diorite</t>
  </si>
  <si>
    <t>Rhyolite porphyry</t>
  </si>
  <si>
    <t>Granite, quartz monzonite, granodiorite</t>
  </si>
  <si>
    <t>Granite, monzogranite</t>
  </si>
  <si>
    <t>Granodiorite</t>
  </si>
  <si>
    <t>Granite, quartz diorite</t>
  </si>
  <si>
    <t>Diorite, quartz porphyry</t>
  </si>
  <si>
    <t>Diorite, granite porphyry, granodiorite porphyry</t>
  </si>
  <si>
    <t>Dejidmaa, G., Bujinlkham, B., Ganbaatar, T., Oyuntuya, N., Enkhtuya, B., Eviihuu, A., and Monkh-Erdene, N., 2002, Distribution map of mineral deposits and occurrences in Mongolia: Ulaanbaatar, Mineral Resources Authority of Mongolia, Geologic Information Center, scale 1:1,000,000, 12 sheets, 540 p.</t>
  </si>
  <si>
    <t>Bayantumen, Davhar Uul, Suul Tsagaan, Zuun Matad</t>
  </si>
  <si>
    <t>Mindat.org (2007a), Pan and Dong (1999), Xu and others (2002)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</si>
</sst>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000"/>
  </numFmts>
  <fonts count="32" x14ac:knownFonts="1">
    <font>
      <sz val="11"/>
      <color theme="1"/>
      <name val="Calibri"/>
      <family val="2"/>
      <scheme val="minor"/>
    </font>
    <font>
      <sz val="11"/>
      <color rgb="FF006100"/>
      <name val="Calibri"/>
      <family val="2"/>
      <scheme val="minor"/>
    </font>
    <font>
      <sz val="11"/>
      <color rgb="FF9C6500"/>
      <name val="Calibri"/>
      <family val="2"/>
      <scheme val="minor"/>
    </font>
    <font>
      <sz val="11"/>
      <color rgb="FFFF0000"/>
      <name val="Calibri"/>
      <family val="2"/>
      <scheme val="minor"/>
    </font>
    <font>
      <sz val="11"/>
      <color theme="1"/>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1"/>
      <name val="Calibri"/>
      <family val="2"/>
      <scheme val="minor"/>
    </font>
    <font>
      <sz val="8"/>
      <name val="Calibri"/>
      <family val="2"/>
      <scheme val="minor"/>
    </font>
    <font>
      <u/>
      <sz val="11"/>
      <color theme="10"/>
      <name val="Calibri"/>
      <family val="2"/>
      <scheme val="minor"/>
    </font>
    <font>
      <b/>
      <sz val="12"/>
      <name val="Lucida Grande"/>
    </font>
    <font>
      <sz val="14"/>
      <name val="Times New Roman"/>
    </font>
    <font>
      <sz val="10"/>
      <color theme="1"/>
      <name val="Arial"/>
    </font>
    <font>
      <b/>
      <sz val="10"/>
      <color rgb="FF006100"/>
      <name val="Arial"/>
    </font>
    <font>
      <b/>
      <sz val="10"/>
      <color theme="1"/>
      <name val="Arial"/>
    </font>
    <font>
      <b/>
      <sz val="12"/>
      <color theme="1"/>
      <name val="Arial"/>
    </font>
    <font>
      <sz val="10"/>
      <color rgb="FF000000"/>
      <name val="Arial"/>
    </font>
    <font>
      <sz val="10"/>
      <name val="Arial"/>
    </font>
    <font>
      <sz val="14"/>
      <color rgb="FFFF0000"/>
      <name val="Times New Roman"/>
    </font>
    <font>
      <sz val="10"/>
      <name val="Times New Roman"/>
    </font>
  </fonts>
  <fills count="34">
    <fill>
      <patternFill patternType="none"/>
    </fill>
    <fill>
      <patternFill patternType="gray125"/>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8"/>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42">
    <xf numFmtId="0" fontId="0" fillId="0" borderId="0"/>
    <xf numFmtId="0" fontId="1" fillId="2" borderId="0" applyNumberFormat="0" applyBorder="0" applyAlignment="0" applyProtection="0"/>
    <xf numFmtId="0" fontId="2" fillId="3" borderId="0" applyNumberFormat="0" applyBorder="0" applyAlignment="0" applyProtection="0"/>
    <xf numFmtId="0" fontId="4" fillId="0" borderId="0"/>
    <xf numFmtId="0" fontId="4" fillId="4" borderId="1" applyNumberFormat="0" applyFont="0" applyAlignment="0" applyProtection="0"/>
    <xf numFmtId="0" fontId="6" fillId="0" borderId="0" applyNumberFormat="0" applyFill="0" applyBorder="0" applyAlignment="0" applyProtection="0"/>
    <xf numFmtId="0" fontId="5" fillId="4" borderId="1" applyNumberFormat="0" applyFont="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8" fillId="32"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cellStyleXfs>
  <cellXfs count="32">
    <xf numFmtId="0" fontId="0" fillId="0" borderId="0" xfId="0"/>
    <xf numFmtId="0" fontId="0" fillId="0" borderId="0" xfId="0"/>
    <xf numFmtId="0" fontId="22" fillId="33" borderId="0" xfId="0" applyFont="1" applyFill="1" applyAlignment="1">
      <alignment horizontal="center"/>
    </xf>
    <xf numFmtId="0" fontId="23" fillId="0" borderId="0" xfId="0" applyFont="1" applyAlignment="1">
      <alignment vertical="center" wrapText="1"/>
    </xf>
    <xf numFmtId="0" fontId="23" fillId="0" borderId="0" xfId="0" applyFont="1" applyAlignment="1">
      <alignment horizontal="center" vertical="center" wrapText="1"/>
    </xf>
    <xf numFmtId="165" fontId="23" fillId="0" borderId="0" xfId="0" applyNumberFormat="1" applyFont="1" applyAlignment="1">
      <alignment wrapText="1"/>
    </xf>
    <xf numFmtId="165" fontId="23" fillId="0" borderId="0" xfId="0" applyNumberFormat="1" applyFont="1" applyAlignment="1">
      <alignment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Fill="1" applyAlignment="1">
      <alignment vertical="center" wrapText="1"/>
    </xf>
    <xf numFmtId="0" fontId="29" fillId="0" borderId="0" xfId="0" applyFont="1" applyAlignment="1">
      <alignment vertical="center" wrapText="1"/>
    </xf>
    <xf numFmtId="0" fontId="23" fillId="0" borderId="0" xfId="0" applyFont="1" applyAlignment="1">
      <alignment wrapText="1"/>
    </xf>
    <xf numFmtId="0" fontId="31" fillId="0" borderId="0" xfId="0" applyFont="1" applyAlignment="1">
      <alignment vertical="center" wrapText="1"/>
    </xf>
    <xf numFmtId="0" fontId="31" fillId="0" borderId="0" xfId="0" applyFont="1" applyAlignment="1">
      <alignment horizontal="center" vertical="center" wrapText="1"/>
    </xf>
    <xf numFmtId="165" fontId="31" fillId="0" borderId="0" xfId="0" applyNumberFormat="1" applyFont="1" applyAlignment="1">
      <alignment wrapText="1"/>
    </xf>
    <xf numFmtId="165" fontId="31" fillId="0" borderId="0" xfId="0" applyNumberFormat="1" applyFont="1" applyAlignment="1">
      <alignment vertical="center" wrapText="1"/>
    </xf>
    <xf numFmtId="165" fontId="31" fillId="0" borderId="0" xfId="0" applyNumberFormat="1" applyFont="1" applyFill="1" applyAlignment="1">
      <alignment wrapText="1"/>
    </xf>
    <xf numFmtId="0" fontId="25" fillId="2" borderId="0" xfId="1" applyFont="1" applyAlignment="1">
      <alignment horizontal="center" wrapText="1"/>
    </xf>
    <xf numFmtId="164" fontId="25" fillId="2" borderId="0" xfId="1" applyNumberFormat="1" applyFont="1" applyAlignment="1">
      <alignment horizontal="center" wrapText="1"/>
    </xf>
    <xf numFmtId="14" fontId="25" fillId="2" borderId="0" xfId="1" applyNumberFormat="1" applyFont="1" applyAlignment="1">
      <alignment horizontal="center" wrapText="1"/>
    </xf>
    <xf numFmtId="0" fontId="26" fillId="0" borderId="0" xfId="0" applyFont="1" applyAlignment="1">
      <alignment horizontal="center" wrapText="1"/>
    </xf>
    <xf numFmtId="0" fontId="27" fillId="0" borderId="0" xfId="0" applyFont="1" applyFill="1" applyAlignment="1">
      <alignment horizontal="center" vertical="center" wrapText="1"/>
    </xf>
    <xf numFmtId="166" fontId="24" fillId="0" borderId="0" xfId="0" applyNumberFormat="1" applyFont="1" applyAlignment="1">
      <alignment horizontal="center" vertical="center" wrapText="1"/>
    </xf>
    <xf numFmtId="0" fontId="24" fillId="0" borderId="0" xfId="0" applyFont="1" applyAlignment="1">
      <alignment wrapText="1"/>
    </xf>
    <xf numFmtId="3" fontId="24" fillId="0" borderId="0" xfId="0" applyNumberFormat="1" applyFont="1" applyAlignment="1">
      <alignment wrapText="1"/>
    </xf>
    <xf numFmtId="14" fontId="24" fillId="0" borderId="0" xfId="0" applyNumberFormat="1" applyFont="1" applyAlignment="1">
      <alignment horizontal="center" vertical="center" wrapText="1"/>
    </xf>
    <xf numFmtId="0" fontId="24" fillId="0" borderId="0" xfId="0" applyFont="1" applyFill="1" applyAlignment="1">
      <alignment horizontal="center" vertical="center" wrapText="1"/>
    </xf>
    <xf numFmtId="3" fontId="24" fillId="0" borderId="0" xfId="0" applyNumberFormat="1" applyFont="1" applyAlignment="1">
      <alignment vertical="center" wrapText="1"/>
    </xf>
    <xf numFmtId="0" fontId="28" fillId="0" borderId="0" xfId="0" applyFont="1" applyAlignment="1">
      <alignment horizontal="center" vertical="center" wrapText="1"/>
    </xf>
    <xf numFmtId="14" fontId="24" fillId="0" borderId="0" xfId="0" applyNumberFormat="1" applyFont="1" applyFill="1" applyAlignment="1">
      <alignment horizontal="center" vertical="center" wrapText="1"/>
    </xf>
    <xf numFmtId="164" fontId="24" fillId="0" borderId="0" xfId="0" applyNumberFormat="1" applyFont="1" applyAlignment="1">
      <alignment wrapText="1"/>
    </xf>
    <xf numFmtId="14" fontId="24" fillId="0" borderId="0" xfId="0" applyNumberFormat="1" applyFont="1" applyAlignment="1">
      <alignment wrapText="1"/>
    </xf>
  </cellXfs>
  <cellStyles count="342">
    <cellStyle name="20% - Accent1 2" xfId="21"/>
    <cellStyle name="20% - Accent2 2" xfId="25"/>
    <cellStyle name="20% - Accent3 2" xfId="29"/>
    <cellStyle name="20% - Accent4 2" xfId="33"/>
    <cellStyle name="20% - Accent5 2" xfId="37"/>
    <cellStyle name="20% - Accent6 2" xfId="41"/>
    <cellStyle name="40% - Accent1 2" xfId="22"/>
    <cellStyle name="40% - Accent2 2" xfId="26"/>
    <cellStyle name="40% - Accent3 2" xfId="30"/>
    <cellStyle name="40% - Accent4 2" xfId="34"/>
    <cellStyle name="40% - Accent5 2" xfId="38"/>
    <cellStyle name="40% - Accent6 2" xfId="42"/>
    <cellStyle name="60% - Accent1 2" xfId="23"/>
    <cellStyle name="60% - Accent2 2" xfId="27"/>
    <cellStyle name="60% - Accent3 2" xfId="31"/>
    <cellStyle name="60% - Accent4 2" xfId="35"/>
    <cellStyle name="60% - Accent5 2" xfId="39"/>
    <cellStyle name="60% - Accent6 2" xfId="43"/>
    <cellStyle name="Accent1 2" xfId="20"/>
    <cellStyle name="Accent2 2" xfId="24"/>
    <cellStyle name="Accent3 2" xfId="28"/>
    <cellStyle name="Accent4 2" xfId="32"/>
    <cellStyle name="Accent5 2" xfId="36"/>
    <cellStyle name="Accent6 2" xfId="40"/>
    <cellStyle name="Bad 2" xfId="11"/>
    <cellStyle name="Calculation 2" xfId="14"/>
    <cellStyle name="Check Cell 2" xfId="16"/>
    <cellStyle name="Explanatory Text 2" xfId="18"/>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Good" xfId="1" builtinId="26" customBuiltin="1"/>
    <cellStyle name="Heading 1 2" xfId="7"/>
    <cellStyle name="Heading 2 2" xfId="8"/>
    <cellStyle name="Heading 3 2" xfId="9"/>
    <cellStyle name="Heading 4 2" xfId="10"/>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Input 2" xfId="12"/>
    <cellStyle name="Linked Cell 2" xfId="15"/>
    <cellStyle name="Neutral" xfId="2" builtinId="28" customBuiltin="1"/>
    <cellStyle name="Normal" xfId="0" builtinId="0"/>
    <cellStyle name="Normal 2" xfId="3"/>
    <cellStyle name="Note" xfId="6" builtinId="10" customBuiltin="1"/>
    <cellStyle name="Note 2" xfId="4"/>
    <cellStyle name="Output 2" xfId="13"/>
    <cellStyle name="Title" xfId="5" builtinId="15" customBuiltin="1"/>
    <cellStyle name="Total 2" xfId="19"/>
    <cellStyle name="Warning Text 2" xfId="17"/>
  </cellStyles>
  <dxfs count="0"/>
  <tableStyles count="0" defaultTableStyle="TableStyleMedium9" defaultPivotStyle="PivotStyleLight16"/>
  <colors>
    <mruColors>
      <color rgb="FFFFCC99"/>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4"/>
  <sheetViews>
    <sheetView tabSelected="1" workbookViewId="0">
      <pane xSplit="4" ySplit="1" topLeftCell="E2" activePane="bottomRight" state="frozen"/>
      <selection pane="topRight" activeCell="G1" sqref="G1"/>
      <selection pane="bottomLeft" activeCell="A2" sqref="A2"/>
      <selection pane="bottomRight"/>
    </sheetView>
  </sheetViews>
  <sheetFormatPr baseColWidth="10" defaultColWidth="9" defaultRowHeight="12" x14ac:dyDescent="0"/>
  <cols>
    <col min="1" max="1" width="11.5" style="23" customWidth="1"/>
    <col min="2" max="2" width="10.6640625" style="23" bestFit="1" customWidth="1"/>
    <col min="3" max="3" width="11.33203125" style="23" bestFit="1" customWidth="1"/>
    <col min="4" max="4" width="14.6640625" style="23" bestFit="1" customWidth="1"/>
    <col min="5" max="5" width="14" style="23" bestFit="1" customWidth="1"/>
    <col min="6" max="6" width="12.5" style="23" bestFit="1" customWidth="1"/>
    <col min="7" max="7" width="9.6640625" style="23" customWidth="1"/>
    <col min="8" max="8" width="11.1640625" style="23" customWidth="1"/>
    <col min="9" max="9" width="9" style="23" customWidth="1"/>
    <col min="10" max="10" width="24.33203125" style="23" bestFit="1" customWidth="1"/>
    <col min="11" max="11" width="8" style="30" customWidth="1"/>
    <col min="12" max="12" width="9.83203125" style="30" customWidth="1"/>
    <col min="13" max="13" width="20.1640625" style="23" bestFit="1" customWidth="1"/>
    <col min="14" max="14" width="10.6640625" style="23" bestFit="1" customWidth="1"/>
    <col min="15" max="15" width="7.83203125" style="23" customWidth="1"/>
    <col min="16" max="16" width="17.33203125" style="23" bestFit="1" customWidth="1"/>
    <col min="17" max="17" width="12.6640625" style="23" bestFit="1" customWidth="1"/>
    <col min="18" max="18" width="18.1640625" style="23" bestFit="1" customWidth="1"/>
    <col min="19" max="19" width="12" style="23" customWidth="1"/>
    <col min="20" max="20" width="14.33203125" style="23" bestFit="1" customWidth="1"/>
    <col min="21" max="21" width="11.1640625" style="23" customWidth="1"/>
    <col min="22" max="22" width="8.5" style="23" customWidth="1"/>
    <col min="23" max="23" width="8.83203125" style="23" customWidth="1"/>
    <col min="24" max="24" width="8.5" style="23" customWidth="1"/>
    <col min="25" max="25" width="8" style="23" customWidth="1"/>
    <col min="26" max="26" width="10.1640625" style="23" customWidth="1"/>
    <col min="27" max="27" width="8.33203125" style="23" customWidth="1"/>
    <col min="28" max="30" width="19" style="23" customWidth="1"/>
    <col min="31" max="31" width="16.1640625" style="23" bestFit="1" customWidth="1"/>
    <col min="32" max="34" width="18" style="23" customWidth="1"/>
    <col min="35" max="35" width="12.5" style="23" bestFit="1" customWidth="1"/>
    <col min="36" max="36" width="16.6640625" style="23" bestFit="1" customWidth="1"/>
    <col min="37" max="37" width="9.5" style="23" customWidth="1"/>
    <col min="38" max="38" width="13.5" style="23" bestFit="1" customWidth="1"/>
    <col min="39" max="39" width="7.6640625" style="31" customWidth="1"/>
    <col min="40" max="40" width="27" style="23" customWidth="1"/>
    <col min="41" max="16384" width="9" style="23"/>
  </cols>
  <sheetData>
    <row r="1" spans="1:42" s="20" customFormat="1" ht="19" customHeight="1">
      <c r="A1" s="17" t="s">
        <v>75</v>
      </c>
      <c r="B1" s="17" t="s">
        <v>74</v>
      </c>
      <c r="C1" s="17" t="s">
        <v>73</v>
      </c>
      <c r="D1" s="17" t="s">
        <v>72</v>
      </c>
      <c r="E1" s="17" t="s">
        <v>71</v>
      </c>
      <c r="F1" s="17" t="s">
        <v>70</v>
      </c>
      <c r="G1" s="17" t="s">
        <v>69</v>
      </c>
      <c r="H1" s="17" t="s">
        <v>68</v>
      </c>
      <c r="I1" s="17" t="s">
        <v>67</v>
      </c>
      <c r="J1" s="17" t="s">
        <v>66</v>
      </c>
      <c r="K1" s="18" t="s">
        <v>65</v>
      </c>
      <c r="L1" s="18" t="s">
        <v>64</v>
      </c>
      <c r="M1" s="17" t="s">
        <v>63</v>
      </c>
      <c r="N1" s="17" t="s">
        <v>62</v>
      </c>
      <c r="O1" s="17" t="s">
        <v>61</v>
      </c>
      <c r="P1" s="17" t="s">
        <v>60</v>
      </c>
      <c r="Q1" s="17" t="s">
        <v>266</v>
      </c>
      <c r="R1" s="17" t="s">
        <v>59</v>
      </c>
      <c r="S1" s="17" t="s">
        <v>58</v>
      </c>
      <c r="T1" s="17" t="s">
        <v>57</v>
      </c>
      <c r="U1" s="17" t="s">
        <v>56</v>
      </c>
      <c r="V1" s="17" t="s">
        <v>55</v>
      </c>
      <c r="W1" s="17" t="s">
        <v>54</v>
      </c>
      <c r="X1" s="17" t="s">
        <v>53</v>
      </c>
      <c r="Y1" s="17" t="s">
        <v>52</v>
      </c>
      <c r="Z1" s="17" t="s">
        <v>51</v>
      </c>
      <c r="AA1" s="17" t="s">
        <v>50</v>
      </c>
      <c r="AB1" s="17" t="s">
        <v>49</v>
      </c>
      <c r="AC1" s="17" t="s">
        <v>48</v>
      </c>
      <c r="AD1" s="17" t="s">
        <v>47</v>
      </c>
      <c r="AE1" s="17" t="s">
        <v>270</v>
      </c>
      <c r="AF1" s="17" t="s">
        <v>269</v>
      </c>
      <c r="AG1" s="17" t="s">
        <v>268</v>
      </c>
      <c r="AH1" s="17" t="s">
        <v>267</v>
      </c>
      <c r="AI1" s="17" t="s">
        <v>46</v>
      </c>
      <c r="AJ1" s="17" t="s">
        <v>45</v>
      </c>
      <c r="AK1" s="17" t="s">
        <v>44</v>
      </c>
      <c r="AL1" s="17" t="s">
        <v>43</v>
      </c>
      <c r="AM1" s="19" t="s">
        <v>42</v>
      </c>
      <c r="AN1" s="17" t="s">
        <v>476</v>
      </c>
      <c r="AO1" s="17" t="s">
        <v>495</v>
      </c>
      <c r="AP1" s="20" t="s">
        <v>494</v>
      </c>
    </row>
    <row r="2" spans="1:42" ht="60">
      <c r="A2" s="7"/>
      <c r="B2" s="7" t="s">
        <v>9</v>
      </c>
      <c r="C2" s="7" t="s">
        <v>259</v>
      </c>
      <c r="D2" s="21" t="s">
        <v>15</v>
      </c>
      <c r="E2" s="7"/>
      <c r="F2" s="7"/>
      <c r="G2" s="7" t="s">
        <v>7</v>
      </c>
      <c r="H2" s="7" t="s">
        <v>236</v>
      </c>
      <c r="I2" s="7" t="s">
        <v>14</v>
      </c>
      <c r="J2" s="7" t="s">
        <v>241</v>
      </c>
      <c r="K2" s="22">
        <v>52.843000000000004</v>
      </c>
      <c r="L2" s="22">
        <v>117.36</v>
      </c>
      <c r="M2" s="7" t="s">
        <v>99</v>
      </c>
      <c r="N2" s="7"/>
      <c r="O2" s="7">
        <v>157.5</v>
      </c>
      <c r="P2" s="7" t="s">
        <v>35</v>
      </c>
      <c r="Q2" s="7" t="s">
        <v>79</v>
      </c>
      <c r="R2" s="7" t="s">
        <v>13</v>
      </c>
      <c r="S2" s="7" t="s">
        <v>6</v>
      </c>
      <c r="T2" s="7" t="s">
        <v>12</v>
      </c>
      <c r="U2" s="23">
        <v>130</v>
      </c>
      <c r="V2" s="23">
        <v>0.1</v>
      </c>
      <c r="W2" s="23">
        <v>9.9000000000000005E-2</v>
      </c>
      <c r="Z2" s="24">
        <v>130000</v>
      </c>
      <c r="AB2" s="8" t="s">
        <v>501</v>
      </c>
      <c r="AC2" s="8" t="s">
        <v>11</v>
      </c>
      <c r="AD2" s="8"/>
      <c r="AE2" s="8" t="s">
        <v>560</v>
      </c>
      <c r="AF2" s="8" t="s">
        <v>508</v>
      </c>
      <c r="AG2" s="8" t="s">
        <v>264</v>
      </c>
      <c r="AH2" s="8" t="s">
        <v>628</v>
      </c>
      <c r="AI2" s="7" t="s">
        <v>96</v>
      </c>
      <c r="AJ2" s="7" t="s">
        <v>554</v>
      </c>
      <c r="AK2" s="7"/>
      <c r="AL2" s="7" t="s">
        <v>28</v>
      </c>
      <c r="AM2" s="25">
        <v>40817</v>
      </c>
      <c r="AN2" s="8" t="s">
        <v>274</v>
      </c>
      <c r="AO2" s="7"/>
      <c r="AP2" s="7"/>
    </row>
    <row r="3" spans="1:42" ht="72">
      <c r="A3" s="7"/>
      <c r="B3" s="7" t="s">
        <v>9</v>
      </c>
      <c r="C3" s="7" t="s">
        <v>259</v>
      </c>
      <c r="D3" s="21" t="s">
        <v>277</v>
      </c>
      <c r="E3" s="7"/>
      <c r="F3" s="7"/>
      <c r="G3" s="7" t="s">
        <v>7</v>
      </c>
      <c r="H3" s="7" t="s">
        <v>236</v>
      </c>
      <c r="I3" s="7" t="s">
        <v>14</v>
      </c>
      <c r="J3" s="7" t="s">
        <v>241</v>
      </c>
      <c r="K3" s="22">
        <v>51.48</v>
      </c>
      <c r="L3" s="22">
        <v>118.57</v>
      </c>
      <c r="M3" s="7" t="s">
        <v>1</v>
      </c>
      <c r="N3" s="7" t="s">
        <v>19</v>
      </c>
      <c r="O3" s="7"/>
      <c r="P3" s="7"/>
      <c r="Q3" s="7" t="s">
        <v>79</v>
      </c>
      <c r="R3" s="7" t="s">
        <v>278</v>
      </c>
      <c r="S3" s="7" t="s">
        <v>0</v>
      </c>
      <c r="T3" s="7" t="s">
        <v>26</v>
      </c>
      <c r="U3" s="23">
        <v>349</v>
      </c>
      <c r="V3" s="23">
        <v>0.7</v>
      </c>
      <c r="X3" s="23">
        <v>0.81</v>
      </c>
      <c r="Y3" s="23">
        <v>3.63</v>
      </c>
      <c r="Z3" s="24">
        <f>10000*U3*V3</f>
        <v>2443000</v>
      </c>
      <c r="AB3" s="9" t="s">
        <v>502</v>
      </c>
      <c r="AC3" s="8" t="s">
        <v>279</v>
      </c>
      <c r="AD3" s="8"/>
      <c r="AE3" s="8" t="s">
        <v>560</v>
      </c>
      <c r="AF3" s="8" t="s">
        <v>507</v>
      </c>
      <c r="AG3" s="8" t="s">
        <v>595</v>
      </c>
      <c r="AH3" s="8" t="s">
        <v>629</v>
      </c>
      <c r="AI3" s="7" t="s">
        <v>553</v>
      </c>
      <c r="AJ3" s="26" t="s">
        <v>554</v>
      </c>
      <c r="AK3" s="7"/>
      <c r="AL3" s="7" t="s">
        <v>28</v>
      </c>
      <c r="AM3" s="25">
        <v>40817</v>
      </c>
      <c r="AN3" s="8" t="s">
        <v>492</v>
      </c>
      <c r="AO3" s="7"/>
      <c r="AP3" s="7"/>
    </row>
    <row r="4" spans="1:42" ht="96">
      <c r="A4" s="7"/>
      <c r="B4" s="7" t="s">
        <v>9</v>
      </c>
      <c r="C4" s="7" t="s">
        <v>259</v>
      </c>
      <c r="D4" s="21" t="s">
        <v>24</v>
      </c>
      <c r="E4" s="7"/>
      <c r="F4" s="7"/>
      <c r="G4" s="7" t="s">
        <v>7</v>
      </c>
      <c r="H4" s="7" t="s">
        <v>236</v>
      </c>
      <c r="I4" s="7" t="s">
        <v>14</v>
      </c>
      <c r="J4" s="7" t="s">
        <v>241</v>
      </c>
      <c r="K4" s="22">
        <v>51.283000000000001</v>
      </c>
      <c r="L4" s="22">
        <v>117.883</v>
      </c>
      <c r="M4" s="7" t="s">
        <v>99</v>
      </c>
      <c r="N4" s="7"/>
      <c r="O4" s="7">
        <v>152.5</v>
      </c>
      <c r="P4" s="7" t="s">
        <v>23</v>
      </c>
      <c r="Q4" s="7" t="s">
        <v>79</v>
      </c>
      <c r="R4" s="7" t="s">
        <v>22</v>
      </c>
      <c r="S4" s="7" t="s">
        <v>6</v>
      </c>
      <c r="T4" s="7" t="s">
        <v>12</v>
      </c>
      <c r="U4" s="23">
        <v>1100</v>
      </c>
      <c r="V4" s="23">
        <v>0.26</v>
      </c>
      <c r="W4" s="23">
        <v>0.06</v>
      </c>
      <c r="X4" s="23">
        <v>0.09</v>
      </c>
      <c r="Z4" s="24">
        <v>2860000</v>
      </c>
      <c r="AA4" s="23">
        <v>1.5</v>
      </c>
      <c r="AB4" s="9" t="s">
        <v>562</v>
      </c>
      <c r="AC4" s="8" t="s">
        <v>561</v>
      </c>
      <c r="AD4" s="8" t="s">
        <v>563</v>
      </c>
      <c r="AE4" s="8" t="s">
        <v>560</v>
      </c>
      <c r="AF4" s="8" t="s">
        <v>506</v>
      </c>
      <c r="AG4" s="8" t="s">
        <v>596</v>
      </c>
      <c r="AH4" s="8" t="s">
        <v>630</v>
      </c>
      <c r="AI4" s="7" t="s">
        <v>262</v>
      </c>
      <c r="AJ4" s="7" t="s">
        <v>554</v>
      </c>
      <c r="AK4" s="7"/>
      <c r="AL4" s="7" t="s">
        <v>28</v>
      </c>
      <c r="AM4" s="25">
        <v>40817</v>
      </c>
      <c r="AN4" s="8" t="s">
        <v>275</v>
      </c>
      <c r="AO4" s="7"/>
      <c r="AP4" s="7"/>
    </row>
    <row r="5" spans="1:42" ht="108">
      <c r="A5" s="7">
        <v>470</v>
      </c>
      <c r="B5" s="7" t="s">
        <v>9</v>
      </c>
      <c r="C5" s="7" t="s">
        <v>259</v>
      </c>
      <c r="D5" s="21" t="s">
        <v>211</v>
      </c>
      <c r="E5" s="7" t="s">
        <v>210</v>
      </c>
      <c r="F5" s="7"/>
      <c r="G5" s="7" t="s">
        <v>7</v>
      </c>
      <c r="H5" s="7" t="s">
        <v>238</v>
      </c>
      <c r="I5" s="7" t="s">
        <v>76</v>
      </c>
      <c r="J5" s="7" t="s">
        <v>242</v>
      </c>
      <c r="K5" s="22">
        <v>49.423900604248047</v>
      </c>
      <c r="L5" s="22">
        <v>117.30100250244141</v>
      </c>
      <c r="M5" s="7" t="s">
        <v>1</v>
      </c>
      <c r="N5" s="7" t="s">
        <v>5</v>
      </c>
      <c r="O5" s="7">
        <v>184</v>
      </c>
      <c r="P5" s="7" t="s">
        <v>124</v>
      </c>
      <c r="Q5" s="7" t="s">
        <v>79</v>
      </c>
      <c r="R5" s="7" t="s">
        <v>195</v>
      </c>
      <c r="S5" s="7" t="s">
        <v>21</v>
      </c>
      <c r="T5" s="7" t="s">
        <v>26</v>
      </c>
      <c r="U5" s="23">
        <v>558</v>
      </c>
      <c r="V5" s="23">
        <v>0.4</v>
      </c>
      <c r="W5" s="23">
        <v>0.05</v>
      </c>
      <c r="Z5" s="24">
        <v>2232000</v>
      </c>
      <c r="AB5" s="9" t="s">
        <v>565</v>
      </c>
      <c r="AC5" s="8" t="s">
        <v>564</v>
      </c>
      <c r="AD5" s="8"/>
      <c r="AE5" s="8"/>
      <c r="AF5" s="8" t="s">
        <v>506</v>
      </c>
      <c r="AG5" s="8" t="s">
        <v>597</v>
      </c>
      <c r="AH5" s="8" t="s">
        <v>566</v>
      </c>
      <c r="AI5" s="7" t="s">
        <v>96</v>
      </c>
      <c r="AJ5" s="7" t="s">
        <v>10</v>
      </c>
      <c r="AK5" s="7">
        <v>470</v>
      </c>
      <c r="AL5" s="7" t="s">
        <v>28</v>
      </c>
      <c r="AM5" s="25">
        <v>40797</v>
      </c>
      <c r="AN5" s="8" t="s">
        <v>567</v>
      </c>
      <c r="AO5" s="7"/>
      <c r="AP5" s="7"/>
    </row>
    <row r="6" spans="1:42" ht="48">
      <c r="A6" s="7">
        <v>1018</v>
      </c>
      <c r="B6" s="7" t="s">
        <v>9</v>
      </c>
      <c r="C6" s="7" t="s">
        <v>259</v>
      </c>
      <c r="D6" s="21" t="s">
        <v>231</v>
      </c>
      <c r="E6" s="7"/>
      <c r="F6" s="7"/>
      <c r="G6" s="7" t="s">
        <v>7</v>
      </c>
      <c r="H6" s="7" t="s">
        <v>238</v>
      </c>
      <c r="I6" s="7" t="s">
        <v>76</v>
      </c>
      <c r="J6" s="7" t="s">
        <v>247</v>
      </c>
      <c r="K6" s="22">
        <v>41.049999237060547</v>
      </c>
      <c r="L6" s="22">
        <v>118.60099792480469</v>
      </c>
      <c r="M6" s="7" t="s">
        <v>1</v>
      </c>
      <c r="N6" s="7" t="s">
        <v>5</v>
      </c>
      <c r="O6" s="7">
        <v>134</v>
      </c>
      <c r="P6" s="7" t="s">
        <v>18</v>
      </c>
      <c r="Q6" s="7" t="s">
        <v>111</v>
      </c>
      <c r="R6" s="7" t="s">
        <v>230</v>
      </c>
      <c r="S6" s="7" t="s">
        <v>21</v>
      </c>
      <c r="T6" s="7" t="s">
        <v>26</v>
      </c>
      <c r="U6" s="23">
        <v>18</v>
      </c>
      <c r="V6" s="23">
        <v>0.73</v>
      </c>
      <c r="W6" s="23">
        <v>8.5999999999999993E-2</v>
      </c>
      <c r="Z6" s="24">
        <v>132000</v>
      </c>
      <c r="AB6" s="9" t="s">
        <v>570</v>
      </c>
      <c r="AC6" s="8"/>
      <c r="AD6" s="8"/>
      <c r="AE6" s="8"/>
      <c r="AF6" s="8" t="s">
        <v>506</v>
      </c>
      <c r="AG6" s="9" t="s">
        <v>598</v>
      </c>
      <c r="AH6" s="8" t="s">
        <v>593</v>
      </c>
      <c r="AI6" s="7" t="s">
        <v>96</v>
      </c>
      <c r="AJ6" s="7" t="s">
        <v>554</v>
      </c>
      <c r="AK6" s="7"/>
      <c r="AL6" s="7" t="s">
        <v>28</v>
      </c>
      <c r="AM6" s="25">
        <v>40813</v>
      </c>
      <c r="AN6" s="8" t="s">
        <v>569</v>
      </c>
      <c r="AO6" s="7"/>
      <c r="AP6" s="7"/>
    </row>
    <row r="7" spans="1:42" ht="48">
      <c r="A7" s="7">
        <v>695</v>
      </c>
      <c r="B7" s="7" t="s">
        <v>9</v>
      </c>
      <c r="C7" s="7" t="s">
        <v>259</v>
      </c>
      <c r="D7" s="21" t="s">
        <v>36</v>
      </c>
      <c r="E7" s="7"/>
      <c r="F7" s="7"/>
      <c r="G7" s="7" t="s">
        <v>3</v>
      </c>
      <c r="H7" s="7" t="s">
        <v>236</v>
      </c>
      <c r="I7" s="7" t="s">
        <v>14</v>
      </c>
      <c r="J7" s="7" t="s">
        <v>240</v>
      </c>
      <c r="K7" s="22">
        <v>53.790945000000001</v>
      </c>
      <c r="L7" s="22">
        <v>126.63512900000001</v>
      </c>
      <c r="M7" s="7" t="s">
        <v>1</v>
      </c>
      <c r="N7" s="7"/>
      <c r="O7" s="7">
        <v>123</v>
      </c>
      <c r="P7" s="7" t="s">
        <v>35</v>
      </c>
      <c r="Q7" s="7" t="s">
        <v>111</v>
      </c>
      <c r="R7" s="7" t="s">
        <v>10</v>
      </c>
      <c r="S7" s="7" t="s">
        <v>0</v>
      </c>
      <c r="T7" s="7"/>
      <c r="Z7" s="24"/>
      <c r="AB7" s="8" t="s">
        <v>504</v>
      </c>
      <c r="AC7" s="8" t="s">
        <v>503</v>
      </c>
      <c r="AD7" s="8"/>
      <c r="AE7" s="8" t="s">
        <v>560</v>
      </c>
      <c r="AF7" s="8" t="s">
        <v>505</v>
      </c>
      <c r="AG7" s="8" t="s">
        <v>599</v>
      </c>
      <c r="AH7" s="8" t="s">
        <v>34</v>
      </c>
      <c r="AI7" s="7" t="s">
        <v>32</v>
      </c>
      <c r="AJ7" s="7" t="s">
        <v>10</v>
      </c>
      <c r="AK7" s="7">
        <v>695</v>
      </c>
      <c r="AL7" s="7" t="s">
        <v>499</v>
      </c>
      <c r="AM7" s="25">
        <v>40183</v>
      </c>
      <c r="AN7" s="8" t="s">
        <v>273</v>
      </c>
      <c r="AO7" s="7" t="s">
        <v>496</v>
      </c>
      <c r="AP7" s="7">
        <v>1</v>
      </c>
    </row>
    <row r="8" spans="1:42" ht="48">
      <c r="A8" s="7"/>
      <c r="B8" s="7" t="s">
        <v>9</v>
      </c>
      <c r="C8" s="7" t="s">
        <v>259</v>
      </c>
      <c r="D8" s="21" t="s">
        <v>485</v>
      </c>
      <c r="E8" s="7" t="s">
        <v>486</v>
      </c>
      <c r="F8" s="7"/>
      <c r="G8" s="7" t="s">
        <v>3</v>
      </c>
      <c r="H8" s="7" t="s">
        <v>236</v>
      </c>
      <c r="I8" s="7" t="s">
        <v>14</v>
      </c>
      <c r="J8" s="7" t="s">
        <v>241</v>
      </c>
      <c r="K8" s="22">
        <v>52.613999999999997</v>
      </c>
      <c r="L8" s="22">
        <v>119.74460000000001</v>
      </c>
      <c r="M8" s="7" t="s">
        <v>1</v>
      </c>
      <c r="N8" s="7" t="s">
        <v>19</v>
      </c>
      <c r="O8" s="7"/>
      <c r="P8" s="7"/>
      <c r="Q8" s="7" t="s">
        <v>79</v>
      </c>
      <c r="R8" s="7" t="s">
        <v>579</v>
      </c>
      <c r="S8" s="7" t="s">
        <v>0</v>
      </c>
      <c r="T8" s="7" t="s">
        <v>12</v>
      </c>
      <c r="Z8" s="24"/>
      <c r="AB8" s="9" t="s">
        <v>513</v>
      </c>
      <c r="AC8" s="8" t="s">
        <v>489</v>
      </c>
      <c r="AD8" s="8"/>
      <c r="AE8" s="8" t="s">
        <v>560</v>
      </c>
      <c r="AF8" s="8" t="s">
        <v>506</v>
      </c>
      <c r="AG8" s="8" t="s">
        <v>600</v>
      </c>
      <c r="AH8" s="8" t="s">
        <v>631</v>
      </c>
      <c r="AI8" s="7" t="s">
        <v>32</v>
      </c>
      <c r="AJ8" s="26" t="s">
        <v>554</v>
      </c>
      <c r="AK8" s="7"/>
      <c r="AL8" s="7" t="s">
        <v>28</v>
      </c>
      <c r="AM8" s="25">
        <v>40885</v>
      </c>
      <c r="AN8" s="8" t="s">
        <v>493</v>
      </c>
      <c r="AO8" s="7" t="s">
        <v>496</v>
      </c>
      <c r="AP8" s="7">
        <v>3</v>
      </c>
    </row>
    <row r="9" spans="1:42" ht="48">
      <c r="A9" s="7"/>
      <c r="B9" s="7" t="s">
        <v>9</v>
      </c>
      <c r="C9" s="7" t="s">
        <v>259</v>
      </c>
      <c r="D9" s="21" t="s">
        <v>484</v>
      </c>
      <c r="E9" s="7" t="s">
        <v>487</v>
      </c>
      <c r="F9" s="7"/>
      <c r="G9" s="7" t="s">
        <v>3</v>
      </c>
      <c r="H9" s="7" t="s">
        <v>236</v>
      </c>
      <c r="I9" s="7" t="s">
        <v>14</v>
      </c>
      <c r="J9" s="7" t="s">
        <v>241</v>
      </c>
      <c r="K9" s="22">
        <v>52.185099999999998</v>
      </c>
      <c r="L9" s="22">
        <v>119.0959</v>
      </c>
      <c r="M9" s="7" t="s">
        <v>1</v>
      </c>
      <c r="N9" s="7" t="s">
        <v>19</v>
      </c>
      <c r="O9" s="7"/>
      <c r="P9" s="7"/>
      <c r="Q9" s="7" t="s">
        <v>79</v>
      </c>
      <c r="R9" s="7" t="s">
        <v>579</v>
      </c>
      <c r="S9" s="7" t="s">
        <v>0</v>
      </c>
      <c r="T9" s="7" t="s">
        <v>12</v>
      </c>
      <c r="Z9" s="24"/>
      <c r="AB9" s="9" t="s">
        <v>514</v>
      </c>
      <c r="AC9" s="8" t="s">
        <v>488</v>
      </c>
      <c r="AD9" s="8"/>
      <c r="AE9" s="8" t="s">
        <v>560</v>
      </c>
      <c r="AF9" s="8" t="s">
        <v>506</v>
      </c>
      <c r="AG9" s="8" t="s">
        <v>601</v>
      </c>
      <c r="AH9" s="8" t="s">
        <v>632</v>
      </c>
      <c r="AI9" s="7" t="s">
        <v>32</v>
      </c>
      <c r="AJ9" s="26" t="s">
        <v>554</v>
      </c>
      <c r="AK9" s="7"/>
      <c r="AL9" s="7" t="s">
        <v>28</v>
      </c>
      <c r="AM9" s="25">
        <v>40885</v>
      </c>
      <c r="AN9" s="8" t="s">
        <v>493</v>
      </c>
      <c r="AO9" s="7" t="s">
        <v>496</v>
      </c>
      <c r="AP9" s="7">
        <v>4</v>
      </c>
    </row>
    <row r="10" spans="1:42" ht="24">
      <c r="A10" s="7"/>
      <c r="B10" s="7" t="s">
        <v>9</v>
      </c>
      <c r="C10" s="7" t="s">
        <v>259</v>
      </c>
      <c r="D10" s="21" t="s">
        <v>228</v>
      </c>
      <c r="E10" s="7"/>
      <c r="F10" s="7"/>
      <c r="G10" s="7" t="s">
        <v>3</v>
      </c>
      <c r="H10" s="7" t="s">
        <v>238</v>
      </c>
      <c r="I10" s="7" t="s">
        <v>76</v>
      </c>
      <c r="J10" s="7" t="s">
        <v>242</v>
      </c>
      <c r="K10" s="22">
        <v>45.779998779296875</v>
      </c>
      <c r="L10" s="22">
        <v>121.70899963378906</v>
      </c>
      <c r="M10" s="7" t="s">
        <v>1</v>
      </c>
      <c r="N10" s="7"/>
      <c r="O10" s="7">
        <v>128</v>
      </c>
      <c r="P10" s="7" t="s">
        <v>23</v>
      </c>
      <c r="Q10" s="7" t="s">
        <v>111</v>
      </c>
      <c r="R10" s="7" t="s">
        <v>195</v>
      </c>
      <c r="S10" s="7" t="s">
        <v>0</v>
      </c>
      <c r="T10" s="7"/>
      <c r="Z10" s="24"/>
      <c r="AB10" s="9" t="s">
        <v>512</v>
      </c>
      <c r="AC10" s="8" t="s">
        <v>515</v>
      </c>
      <c r="AD10" s="8"/>
      <c r="AE10" s="8" t="s">
        <v>271</v>
      </c>
      <c r="AF10" s="8" t="s">
        <v>506</v>
      </c>
      <c r="AG10" s="8" t="s">
        <v>602</v>
      </c>
      <c r="AH10" s="8" t="s">
        <v>658</v>
      </c>
      <c r="AI10" s="7" t="s">
        <v>96</v>
      </c>
      <c r="AJ10" s="7" t="s">
        <v>554</v>
      </c>
      <c r="AK10" s="7"/>
      <c r="AL10" s="7" t="s">
        <v>28</v>
      </c>
      <c r="AM10" s="25">
        <v>40787</v>
      </c>
      <c r="AN10" s="8" t="s">
        <v>284</v>
      </c>
      <c r="AO10" s="7" t="s">
        <v>496</v>
      </c>
      <c r="AP10" s="7">
        <v>15</v>
      </c>
    </row>
    <row r="11" spans="1:42" ht="36">
      <c r="A11" s="7"/>
      <c r="B11" s="7" t="s">
        <v>9</v>
      </c>
      <c r="C11" s="7" t="s">
        <v>259</v>
      </c>
      <c r="D11" s="21" t="s">
        <v>229</v>
      </c>
      <c r="E11" s="7"/>
      <c r="F11" s="7"/>
      <c r="G11" s="7" t="s">
        <v>3</v>
      </c>
      <c r="H11" s="7" t="s">
        <v>238</v>
      </c>
      <c r="I11" s="7" t="s">
        <v>76</v>
      </c>
      <c r="J11" s="7" t="s">
        <v>242</v>
      </c>
      <c r="K11" s="22">
        <v>45.650798797607422</v>
      </c>
      <c r="L11" s="22">
        <v>121.92600250244141</v>
      </c>
      <c r="M11" s="7" t="s">
        <v>1</v>
      </c>
      <c r="N11" s="7"/>
      <c r="O11" s="7">
        <v>162</v>
      </c>
      <c r="P11" s="7" t="s">
        <v>124</v>
      </c>
      <c r="Q11" s="7" t="s">
        <v>79</v>
      </c>
      <c r="R11" s="7" t="s">
        <v>195</v>
      </c>
      <c r="S11" s="7" t="s">
        <v>0</v>
      </c>
      <c r="T11" s="7"/>
      <c r="Z11" s="24"/>
      <c r="AB11" s="9" t="s">
        <v>512</v>
      </c>
      <c r="AC11" s="8" t="s">
        <v>516</v>
      </c>
      <c r="AD11" s="8"/>
      <c r="AE11" s="8" t="s">
        <v>271</v>
      </c>
      <c r="AF11" s="8" t="s">
        <v>506</v>
      </c>
      <c r="AG11" s="8" t="s">
        <v>603</v>
      </c>
      <c r="AH11" s="8" t="s">
        <v>659</v>
      </c>
      <c r="AI11" s="7" t="s">
        <v>96</v>
      </c>
      <c r="AJ11" s="7" t="s">
        <v>554</v>
      </c>
      <c r="AK11" s="7"/>
      <c r="AL11" s="7" t="s">
        <v>28</v>
      </c>
      <c r="AM11" s="25">
        <v>40787</v>
      </c>
      <c r="AN11" s="8" t="s">
        <v>284</v>
      </c>
      <c r="AO11" s="7" t="s">
        <v>496</v>
      </c>
      <c r="AP11" s="7">
        <v>16</v>
      </c>
    </row>
    <row r="12" spans="1:42" ht="36">
      <c r="A12" s="7"/>
      <c r="B12" s="7" t="s">
        <v>9</v>
      </c>
      <c r="C12" s="7" t="s">
        <v>259</v>
      </c>
      <c r="D12" s="21" t="s">
        <v>223</v>
      </c>
      <c r="E12" s="7"/>
      <c r="F12" s="7"/>
      <c r="G12" s="7" t="s">
        <v>3</v>
      </c>
      <c r="H12" s="7" t="s">
        <v>238</v>
      </c>
      <c r="I12" s="7" t="s">
        <v>76</v>
      </c>
      <c r="J12" s="7" t="s">
        <v>242</v>
      </c>
      <c r="K12" s="22">
        <v>44.999099731445312</v>
      </c>
      <c r="L12" s="22">
        <v>121.42600250244141</v>
      </c>
      <c r="M12" s="7" t="s">
        <v>1</v>
      </c>
      <c r="N12" s="7"/>
      <c r="O12" s="7">
        <v>166</v>
      </c>
      <c r="P12" s="7" t="s">
        <v>112</v>
      </c>
      <c r="Q12" s="7" t="s">
        <v>79</v>
      </c>
      <c r="R12" s="7" t="s">
        <v>195</v>
      </c>
      <c r="S12" s="7" t="s">
        <v>222</v>
      </c>
      <c r="T12" s="7" t="s">
        <v>26</v>
      </c>
      <c r="Z12" s="24"/>
      <c r="AB12" s="9" t="s">
        <v>512</v>
      </c>
      <c r="AC12" s="8" t="s">
        <v>517</v>
      </c>
      <c r="AD12" s="8"/>
      <c r="AE12" s="8" t="s">
        <v>271</v>
      </c>
      <c r="AF12" s="8" t="s">
        <v>506</v>
      </c>
      <c r="AG12" s="8" t="s">
        <v>604</v>
      </c>
      <c r="AH12" s="8" t="s">
        <v>633</v>
      </c>
      <c r="AI12" s="7" t="s">
        <v>32</v>
      </c>
      <c r="AJ12" s="7" t="s">
        <v>554</v>
      </c>
      <c r="AK12" s="7"/>
      <c r="AL12" s="7" t="s">
        <v>28</v>
      </c>
      <c r="AM12" s="25">
        <v>40787</v>
      </c>
      <c r="AN12" s="8" t="s">
        <v>287</v>
      </c>
      <c r="AO12" s="7" t="s">
        <v>496</v>
      </c>
      <c r="AP12" s="7">
        <v>17</v>
      </c>
    </row>
    <row r="13" spans="1:42" ht="36">
      <c r="A13" s="7"/>
      <c r="B13" s="7" t="s">
        <v>9</v>
      </c>
      <c r="C13" s="7" t="s">
        <v>259</v>
      </c>
      <c r="D13" s="21" t="s">
        <v>194</v>
      </c>
      <c r="E13" s="7"/>
      <c r="F13" s="7"/>
      <c r="G13" s="7" t="s">
        <v>3</v>
      </c>
      <c r="H13" s="7" t="s">
        <v>238</v>
      </c>
      <c r="I13" s="7" t="s">
        <v>76</v>
      </c>
      <c r="J13" s="7" t="s">
        <v>242</v>
      </c>
      <c r="K13" s="22">
        <v>44.814998626708984</v>
      </c>
      <c r="L13" s="22">
        <v>112.85199737548828</v>
      </c>
      <c r="M13" s="7" t="s">
        <v>99</v>
      </c>
      <c r="N13" s="7"/>
      <c r="O13" s="7">
        <v>134</v>
      </c>
      <c r="P13" s="7" t="s">
        <v>18</v>
      </c>
      <c r="Q13" s="7" t="s">
        <v>111</v>
      </c>
      <c r="R13" s="7" t="s">
        <v>193</v>
      </c>
      <c r="S13" s="7" t="s">
        <v>6</v>
      </c>
      <c r="T13" s="7"/>
      <c r="Z13" s="24"/>
      <c r="AB13" s="9" t="s">
        <v>512</v>
      </c>
      <c r="AC13" s="8" t="s">
        <v>518</v>
      </c>
      <c r="AD13" s="8"/>
      <c r="AE13" s="8"/>
      <c r="AF13" s="8" t="s">
        <v>506</v>
      </c>
      <c r="AG13" s="8" t="s">
        <v>605</v>
      </c>
      <c r="AH13" s="8" t="s">
        <v>634</v>
      </c>
      <c r="AI13" s="7" t="s">
        <v>32</v>
      </c>
      <c r="AJ13" s="7" t="s">
        <v>554</v>
      </c>
      <c r="AK13" s="7"/>
      <c r="AL13" s="7" t="s">
        <v>28</v>
      </c>
      <c r="AM13" s="25">
        <v>40797</v>
      </c>
      <c r="AN13" s="8" t="s">
        <v>193</v>
      </c>
      <c r="AO13" s="7" t="s">
        <v>496</v>
      </c>
      <c r="AP13" s="7">
        <v>18</v>
      </c>
    </row>
    <row r="14" spans="1:42" ht="36">
      <c r="A14" s="7"/>
      <c r="B14" s="7" t="s">
        <v>9</v>
      </c>
      <c r="C14" s="7" t="s">
        <v>259</v>
      </c>
      <c r="D14" s="21" t="s">
        <v>227</v>
      </c>
      <c r="E14" s="7"/>
      <c r="F14" s="7"/>
      <c r="G14" s="7" t="s">
        <v>3</v>
      </c>
      <c r="H14" s="7" t="s">
        <v>238</v>
      </c>
      <c r="I14" s="7" t="s">
        <v>76</v>
      </c>
      <c r="J14" s="7" t="s">
        <v>242</v>
      </c>
      <c r="K14" s="22">
        <v>44.760299682617188</v>
      </c>
      <c r="L14" s="22">
        <v>120.55599975585938</v>
      </c>
      <c r="M14" s="7" t="s">
        <v>99</v>
      </c>
      <c r="N14" s="7"/>
      <c r="O14" s="7">
        <v>131</v>
      </c>
      <c r="P14" s="7" t="s">
        <v>18</v>
      </c>
      <c r="Q14" s="7" t="s">
        <v>111</v>
      </c>
      <c r="R14" s="7" t="s">
        <v>214</v>
      </c>
      <c r="S14" s="7" t="s">
        <v>6</v>
      </c>
      <c r="T14" s="7"/>
      <c r="Z14" s="24"/>
      <c r="AB14" s="9" t="s">
        <v>512</v>
      </c>
      <c r="AC14" s="8" t="s">
        <v>591</v>
      </c>
      <c r="AD14" s="8"/>
      <c r="AE14" s="8" t="s">
        <v>271</v>
      </c>
      <c r="AF14" s="8" t="s">
        <v>506</v>
      </c>
      <c r="AG14" s="8" t="s">
        <v>606</v>
      </c>
      <c r="AH14" s="8" t="s">
        <v>632</v>
      </c>
      <c r="AI14" s="7" t="s">
        <v>32</v>
      </c>
      <c r="AJ14" s="7" t="s">
        <v>554</v>
      </c>
      <c r="AK14" s="7"/>
      <c r="AL14" s="7" t="s">
        <v>28</v>
      </c>
      <c r="AM14" s="25">
        <v>40797</v>
      </c>
      <c r="AN14" s="8" t="s">
        <v>226</v>
      </c>
      <c r="AO14" s="7" t="s">
        <v>496</v>
      </c>
      <c r="AP14" s="7">
        <v>19</v>
      </c>
    </row>
    <row r="15" spans="1:42" ht="36">
      <c r="A15" s="7"/>
      <c r="B15" s="7" t="s">
        <v>9</v>
      </c>
      <c r="C15" s="7" t="s">
        <v>259</v>
      </c>
      <c r="D15" s="21" t="s">
        <v>213</v>
      </c>
      <c r="E15" s="7"/>
      <c r="F15" s="7"/>
      <c r="G15" s="7" t="s">
        <v>3</v>
      </c>
      <c r="H15" s="7" t="s">
        <v>238</v>
      </c>
      <c r="I15" s="7" t="s">
        <v>76</v>
      </c>
      <c r="J15" s="7" t="s">
        <v>242</v>
      </c>
      <c r="K15" s="22">
        <v>44.633098602294922</v>
      </c>
      <c r="L15" s="22">
        <v>119.60299682617188</v>
      </c>
      <c r="M15" s="7" t="s">
        <v>1</v>
      </c>
      <c r="N15" s="7"/>
      <c r="O15" s="7">
        <v>148</v>
      </c>
      <c r="P15" s="7" t="s">
        <v>112</v>
      </c>
      <c r="Q15" s="7" t="s">
        <v>79</v>
      </c>
      <c r="R15" s="7" t="s">
        <v>195</v>
      </c>
      <c r="S15" s="7" t="s">
        <v>212</v>
      </c>
      <c r="T15" s="7" t="s">
        <v>17</v>
      </c>
      <c r="Z15" s="24"/>
      <c r="AB15" s="9" t="s">
        <v>512</v>
      </c>
      <c r="AC15" s="8" t="s">
        <v>519</v>
      </c>
      <c r="AD15" s="8"/>
      <c r="AE15" s="8" t="s">
        <v>271</v>
      </c>
      <c r="AF15" s="8" t="s">
        <v>506</v>
      </c>
      <c r="AG15" s="8" t="s">
        <v>607</v>
      </c>
      <c r="AH15" s="8" t="s">
        <v>628</v>
      </c>
      <c r="AI15" s="7" t="s">
        <v>96</v>
      </c>
      <c r="AJ15" s="7" t="s">
        <v>554</v>
      </c>
      <c r="AK15" s="7"/>
      <c r="AL15" s="7" t="s">
        <v>28</v>
      </c>
      <c r="AM15" s="25">
        <v>40787</v>
      </c>
      <c r="AN15" s="8" t="s">
        <v>284</v>
      </c>
      <c r="AO15" s="7" t="s">
        <v>496</v>
      </c>
      <c r="AP15" s="7">
        <v>20</v>
      </c>
    </row>
    <row r="16" spans="1:42" ht="36">
      <c r="A16" s="7">
        <v>1004</v>
      </c>
      <c r="B16" s="7" t="s">
        <v>9</v>
      </c>
      <c r="C16" s="7" t="s">
        <v>259</v>
      </c>
      <c r="D16" s="21" t="s">
        <v>200</v>
      </c>
      <c r="E16" s="7"/>
      <c r="F16" s="7"/>
      <c r="G16" s="7" t="s">
        <v>3</v>
      </c>
      <c r="H16" s="7" t="s">
        <v>238</v>
      </c>
      <c r="I16" s="7" t="s">
        <v>76</v>
      </c>
      <c r="J16" s="7" t="s">
        <v>248</v>
      </c>
      <c r="K16" s="22">
        <v>43.489101409912109</v>
      </c>
      <c r="L16" s="22">
        <v>126.32399749755859</v>
      </c>
      <c r="M16" s="7" t="s">
        <v>99</v>
      </c>
      <c r="N16" s="7"/>
      <c r="O16" s="7">
        <v>175</v>
      </c>
      <c r="P16" s="7" t="s">
        <v>124</v>
      </c>
      <c r="Q16" s="7" t="s">
        <v>79</v>
      </c>
      <c r="R16" s="7" t="s">
        <v>199</v>
      </c>
      <c r="S16" s="7" t="s">
        <v>6</v>
      </c>
      <c r="T16" s="7" t="s">
        <v>12</v>
      </c>
      <c r="Z16" s="24"/>
      <c r="AB16" s="8" t="s">
        <v>198</v>
      </c>
      <c r="AC16" s="8"/>
      <c r="AD16" s="8"/>
      <c r="AE16" s="8"/>
      <c r="AF16" s="8" t="s">
        <v>506</v>
      </c>
      <c r="AG16" s="8" t="s">
        <v>627</v>
      </c>
      <c r="AH16" s="8" t="s">
        <v>635</v>
      </c>
      <c r="AI16" s="7" t="s">
        <v>32</v>
      </c>
      <c r="AJ16" s="7" t="s">
        <v>554</v>
      </c>
      <c r="AK16" s="7"/>
      <c r="AL16" s="7" t="s">
        <v>28</v>
      </c>
      <c r="AM16" s="25">
        <v>40812</v>
      </c>
      <c r="AN16" s="8" t="s">
        <v>197</v>
      </c>
      <c r="AO16" s="7" t="s">
        <v>496</v>
      </c>
      <c r="AP16" s="7">
        <v>23</v>
      </c>
    </row>
    <row r="17" spans="1:42" ht="24">
      <c r="A17" s="7"/>
      <c r="B17" s="7" t="s">
        <v>9</v>
      </c>
      <c r="C17" s="7" t="s">
        <v>259</v>
      </c>
      <c r="D17" s="21" t="s">
        <v>216</v>
      </c>
      <c r="E17" s="7"/>
      <c r="F17" s="7"/>
      <c r="G17" s="7" t="s">
        <v>3</v>
      </c>
      <c r="H17" s="7" t="s">
        <v>238</v>
      </c>
      <c r="I17" s="7" t="s">
        <v>76</v>
      </c>
      <c r="J17" s="7" t="s">
        <v>242</v>
      </c>
      <c r="K17" s="22">
        <v>43.447700500488281</v>
      </c>
      <c r="L17" s="22">
        <v>117.49299621582031</v>
      </c>
      <c r="M17" s="7" t="s">
        <v>99</v>
      </c>
      <c r="N17" s="7"/>
      <c r="O17" s="7">
        <v>139</v>
      </c>
      <c r="P17" s="7" t="s">
        <v>18</v>
      </c>
      <c r="Q17" s="7" t="s">
        <v>79</v>
      </c>
      <c r="R17" s="7" t="s">
        <v>214</v>
      </c>
      <c r="S17" s="7" t="s">
        <v>6</v>
      </c>
      <c r="T17" s="7"/>
      <c r="Z17" s="24"/>
      <c r="AB17" s="8" t="s">
        <v>215</v>
      </c>
      <c r="AC17" s="8"/>
      <c r="AD17" s="8"/>
      <c r="AE17" s="8"/>
      <c r="AF17" s="8" t="s">
        <v>506</v>
      </c>
      <c r="AG17" s="8" t="s">
        <v>605</v>
      </c>
      <c r="AH17" s="8" t="s">
        <v>627</v>
      </c>
      <c r="AI17" s="7" t="s">
        <v>32</v>
      </c>
      <c r="AJ17" s="7" t="s">
        <v>554</v>
      </c>
      <c r="AK17" s="7"/>
      <c r="AL17" s="7" t="s">
        <v>28</v>
      </c>
      <c r="AM17" s="25">
        <v>40797</v>
      </c>
      <c r="AN17" s="8" t="s">
        <v>214</v>
      </c>
      <c r="AO17" s="7" t="s">
        <v>496</v>
      </c>
      <c r="AP17" s="7">
        <v>24</v>
      </c>
    </row>
    <row r="18" spans="1:42" ht="72">
      <c r="A18" s="7">
        <v>1019</v>
      </c>
      <c r="B18" s="7" t="s">
        <v>9</v>
      </c>
      <c r="C18" s="7" t="s">
        <v>259</v>
      </c>
      <c r="D18" s="21" t="s">
        <v>192</v>
      </c>
      <c r="E18" s="7"/>
      <c r="F18" s="7"/>
      <c r="G18" s="7" t="s">
        <v>3</v>
      </c>
      <c r="H18" s="7" t="s">
        <v>238</v>
      </c>
      <c r="I18" s="7" t="s">
        <v>76</v>
      </c>
      <c r="J18" s="7" t="s">
        <v>248</v>
      </c>
      <c r="K18" s="22">
        <v>43.213298797607422</v>
      </c>
      <c r="L18" s="22">
        <v>130.88499450683594</v>
      </c>
      <c r="M18" s="7" t="s">
        <v>1</v>
      </c>
      <c r="N18" s="7"/>
      <c r="O18" s="7">
        <v>111</v>
      </c>
      <c r="P18" s="7" t="s">
        <v>18</v>
      </c>
      <c r="Q18" s="7" t="s">
        <v>111</v>
      </c>
      <c r="R18" s="7" t="s">
        <v>191</v>
      </c>
      <c r="S18" s="7" t="s">
        <v>190</v>
      </c>
      <c r="T18" s="7" t="s">
        <v>4</v>
      </c>
      <c r="Z18" s="24"/>
      <c r="AB18" s="8" t="s">
        <v>520</v>
      </c>
      <c r="AC18" s="8" t="s">
        <v>521</v>
      </c>
      <c r="AF18" s="8" t="s">
        <v>506</v>
      </c>
      <c r="AG18" s="8" t="s">
        <v>608</v>
      </c>
      <c r="AH18" s="8" t="s">
        <v>636</v>
      </c>
      <c r="AI18" s="7" t="s">
        <v>96</v>
      </c>
      <c r="AJ18" s="7" t="s">
        <v>554</v>
      </c>
      <c r="AK18" s="7"/>
      <c r="AL18" s="7" t="s">
        <v>28</v>
      </c>
      <c r="AM18" s="25">
        <v>40815</v>
      </c>
      <c r="AN18" s="8" t="s">
        <v>189</v>
      </c>
      <c r="AO18" s="7" t="s">
        <v>496</v>
      </c>
      <c r="AP18" s="7">
        <v>25</v>
      </c>
    </row>
    <row r="19" spans="1:42" ht="36">
      <c r="A19" s="7"/>
      <c r="B19" s="7" t="s">
        <v>9</v>
      </c>
      <c r="C19" s="7" t="s">
        <v>259</v>
      </c>
      <c r="D19" s="21" t="s">
        <v>220</v>
      </c>
      <c r="E19" s="7"/>
      <c r="F19" s="7"/>
      <c r="G19" s="7" t="s">
        <v>3</v>
      </c>
      <c r="H19" s="7" t="s">
        <v>238</v>
      </c>
      <c r="I19" s="7" t="s">
        <v>76</v>
      </c>
      <c r="J19" s="7" t="s">
        <v>248</v>
      </c>
      <c r="K19" s="22">
        <v>43.13800048828125</v>
      </c>
      <c r="L19" s="22">
        <v>127.94200134277344</v>
      </c>
      <c r="M19" s="7" t="s">
        <v>99</v>
      </c>
      <c r="N19" s="7"/>
      <c r="O19" s="7"/>
      <c r="P19" s="7"/>
      <c r="Q19" s="7" t="s">
        <v>79</v>
      </c>
      <c r="R19" s="7" t="s">
        <v>579</v>
      </c>
      <c r="S19" s="7" t="s">
        <v>6</v>
      </c>
      <c r="T19" s="7" t="s">
        <v>219</v>
      </c>
      <c r="Z19" s="24"/>
      <c r="AB19" s="9" t="s">
        <v>594</v>
      </c>
      <c r="AC19" s="8"/>
      <c r="AD19" s="8"/>
      <c r="AE19" s="8"/>
      <c r="AF19" s="8" t="s">
        <v>507</v>
      </c>
      <c r="AG19" s="8" t="s">
        <v>627</v>
      </c>
      <c r="AH19" s="8" t="s">
        <v>632</v>
      </c>
      <c r="AI19" s="7" t="s">
        <v>32</v>
      </c>
      <c r="AJ19" s="7" t="s">
        <v>554</v>
      </c>
      <c r="AK19" s="7"/>
      <c r="AL19" s="7" t="s">
        <v>28</v>
      </c>
      <c r="AM19" s="25">
        <v>40812</v>
      </c>
      <c r="AN19" s="8" t="s">
        <v>218</v>
      </c>
      <c r="AO19" s="7" t="s">
        <v>496</v>
      </c>
      <c r="AP19" s="7">
        <v>26</v>
      </c>
    </row>
    <row r="20" spans="1:42" ht="36">
      <c r="A20" s="7"/>
      <c r="B20" s="7" t="s">
        <v>9</v>
      </c>
      <c r="C20" s="7" t="s">
        <v>259</v>
      </c>
      <c r="D20" s="21" t="s">
        <v>188</v>
      </c>
      <c r="E20" s="7"/>
      <c r="F20" s="7"/>
      <c r="G20" s="7" t="s">
        <v>3</v>
      </c>
      <c r="H20" s="7" t="s">
        <v>238</v>
      </c>
      <c r="I20" s="7" t="s">
        <v>76</v>
      </c>
      <c r="J20" s="7" t="s">
        <v>242</v>
      </c>
      <c r="K20" s="22">
        <v>42.420200347900391</v>
      </c>
      <c r="L20" s="22">
        <v>119.83000183105469</v>
      </c>
      <c r="M20" s="7" t="s">
        <v>99</v>
      </c>
      <c r="N20" s="7"/>
      <c r="O20" s="7">
        <v>151</v>
      </c>
      <c r="P20" s="7" t="s">
        <v>18</v>
      </c>
      <c r="Q20" s="7" t="s">
        <v>79</v>
      </c>
      <c r="R20" s="7" t="s">
        <v>106</v>
      </c>
      <c r="S20" s="7" t="s">
        <v>6</v>
      </c>
      <c r="T20" s="7"/>
      <c r="Z20" s="24"/>
      <c r="AB20" s="8" t="s">
        <v>187</v>
      </c>
      <c r="AC20" s="8" t="s">
        <v>522</v>
      </c>
      <c r="AE20" s="8"/>
      <c r="AF20" s="8" t="s">
        <v>506</v>
      </c>
      <c r="AG20" s="8" t="s">
        <v>609</v>
      </c>
      <c r="AH20" s="8" t="s">
        <v>637</v>
      </c>
      <c r="AI20" s="7" t="s">
        <v>32</v>
      </c>
      <c r="AJ20" s="7" t="s">
        <v>554</v>
      </c>
      <c r="AK20" s="7"/>
      <c r="AL20" s="7" t="s">
        <v>28</v>
      </c>
      <c r="AM20" s="25">
        <v>40798</v>
      </c>
      <c r="AN20" s="8" t="s">
        <v>186</v>
      </c>
      <c r="AO20" s="7" t="s">
        <v>496</v>
      </c>
      <c r="AP20" s="7">
        <v>28</v>
      </c>
    </row>
    <row r="21" spans="1:42" ht="48">
      <c r="A21" s="7"/>
      <c r="B21" s="7" t="s">
        <v>9</v>
      </c>
      <c r="C21" s="7" t="s">
        <v>259</v>
      </c>
      <c r="D21" s="21" t="s">
        <v>206</v>
      </c>
      <c r="E21" s="7"/>
      <c r="F21" s="7"/>
      <c r="G21" s="7" t="s">
        <v>3</v>
      </c>
      <c r="H21" s="7" t="s">
        <v>238</v>
      </c>
      <c r="I21" s="7" t="s">
        <v>76</v>
      </c>
      <c r="J21" s="7" t="s">
        <v>249</v>
      </c>
      <c r="K21" s="22">
        <v>39.076801300048828</v>
      </c>
      <c r="L21" s="22">
        <v>113.61599731445312</v>
      </c>
      <c r="M21" s="7" t="s">
        <v>99</v>
      </c>
      <c r="N21" s="7"/>
      <c r="O21" s="7"/>
      <c r="P21" s="7" t="s">
        <v>77</v>
      </c>
      <c r="Q21" s="7" t="s">
        <v>84</v>
      </c>
      <c r="R21" s="7" t="s">
        <v>83</v>
      </c>
      <c r="S21" s="7" t="s">
        <v>6</v>
      </c>
      <c r="T21" s="7" t="s">
        <v>77</v>
      </c>
      <c r="Z21" s="24"/>
      <c r="AB21" s="8" t="s">
        <v>204</v>
      </c>
      <c r="AC21" s="8" t="s">
        <v>205</v>
      </c>
      <c r="AE21" s="8"/>
      <c r="AF21" s="8" t="s">
        <v>506</v>
      </c>
      <c r="AG21" s="8" t="s">
        <v>627</v>
      </c>
      <c r="AH21" s="8" t="s">
        <v>638</v>
      </c>
      <c r="AI21" s="7" t="s">
        <v>32</v>
      </c>
      <c r="AJ21" s="7" t="s">
        <v>554</v>
      </c>
      <c r="AK21" s="7"/>
      <c r="AL21" s="7" t="s">
        <v>28</v>
      </c>
      <c r="AM21" s="25">
        <v>40813</v>
      </c>
      <c r="AN21" s="8" t="s">
        <v>203</v>
      </c>
      <c r="AO21" s="7" t="s">
        <v>496</v>
      </c>
      <c r="AP21" s="7">
        <v>29</v>
      </c>
    </row>
    <row r="22" spans="1:42" ht="36">
      <c r="A22" s="7"/>
      <c r="B22" s="7" t="s">
        <v>9</v>
      </c>
      <c r="C22" s="7" t="s">
        <v>259</v>
      </c>
      <c r="D22" s="21" t="s">
        <v>196</v>
      </c>
      <c r="E22" s="7"/>
      <c r="F22" s="7"/>
      <c r="G22" s="7" t="s">
        <v>3</v>
      </c>
      <c r="H22" s="7" t="s">
        <v>238</v>
      </c>
      <c r="I22" s="7" t="s">
        <v>76</v>
      </c>
      <c r="J22" s="7" t="s">
        <v>239</v>
      </c>
      <c r="K22" s="22">
        <v>52.664100646972656</v>
      </c>
      <c r="L22" s="22">
        <v>125.01100158691406</v>
      </c>
      <c r="M22" s="7" t="s">
        <v>1</v>
      </c>
      <c r="N22" s="7"/>
      <c r="O22" s="7"/>
      <c r="P22" s="7" t="s">
        <v>77</v>
      </c>
      <c r="Q22" s="7" t="s">
        <v>84</v>
      </c>
      <c r="R22" s="7" t="s">
        <v>579</v>
      </c>
      <c r="S22" s="7" t="s">
        <v>29</v>
      </c>
      <c r="T22" s="7"/>
      <c r="Z22" s="24"/>
      <c r="AB22" s="8" t="s">
        <v>573</v>
      </c>
      <c r="AC22" s="8"/>
      <c r="AD22" s="8"/>
      <c r="AE22" s="8" t="s">
        <v>271</v>
      </c>
      <c r="AF22" s="8" t="s">
        <v>572</v>
      </c>
      <c r="AG22" s="8" t="s">
        <v>627</v>
      </c>
      <c r="AH22" s="8" t="s">
        <v>627</v>
      </c>
      <c r="AI22" s="7" t="s">
        <v>32</v>
      </c>
      <c r="AJ22" s="7" t="s">
        <v>554</v>
      </c>
      <c r="AK22" s="7"/>
      <c r="AL22" s="7" t="s">
        <v>28</v>
      </c>
      <c r="AM22" s="25">
        <v>40797</v>
      </c>
      <c r="AN22" s="8" t="s">
        <v>284</v>
      </c>
      <c r="AO22" s="7"/>
      <c r="AP22" s="7">
        <v>2</v>
      </c>
    </row>
    <row r="23" spans="1:42" ht="48">
      <c r="A23" s="7"/>
      <c r="B23" s="7" t="s">
        <v>9</v>
      </c>
      <c r="C23" s="7" t="s">
        <v>259</v>
      </c>
      <c r="D23" s="21" t="s">
        <v>280</v>
      </c>
      <c r="E23" s="7" t="s">
        <v>276</v>
      </c>
      <c r="F23" s="7"/>
      <c r="G23" s="7" t="s">
        <v>3</v>
      </c>
      <c r="H23" s="7" t="s">
        <v>236</v>
      </c>
      <c r="I23" s="7" t="s">
        <v>14</v>
      </c>
      <c r="J23" s="7" t="s">
        <v>241</v>
      </c>
      <c r="K23" s="22">
        <v>50.985684999999997</v>
      </c>
      <c r="L23" s="22">
        <v>116.96447000000001</v>
      </c>
      <c r="M23" s="7" t="s">
        <v>1</v>
      </c>
      <c r="N23" s="7" t="s">
        <v>5</v>
      </c>
      <c r="O23" s="7"/>
      <c r="P23" s="7"/>
      <c r="Q23" s="7" t="s">
        <v>79</v>
      </c>
      <c r="R23" s="7" t="s">
        <v>579</v>
      </c>
      <c r="S23" s="7" t="s">
        <v>0</v>
      </c>
      <c r="T23" s="7" t="s">
        <v>4</v>
      </c>
      <c r="Z23" s="24"/>
      <c r="AB23" s="9" t="s">
        <v>571</v>
      </c>
      <c r="AC23" s="8" t="s">
        <v>263</v>
      </c>
      <c r="AE23" s="8"/>
      <c r="AF23" s="8" t="s">
        <v>509</v>
      </c>
      <c r="AG23" s="8" t="s">
        <v>627</v>
      </c>
      <c r="AH23" s="8" t="s">
        <v>627</v>
      </c>
      <c r="AI23" s="7" t="s">
        <v>32</v>
      </c>
      <c r="AJ23" s="7" t="s">
        <v>554</v>
      </c>
      <c r="AK23" s="7"/>
      <c r="AL23" s="7" t="s">
        <v>499</v>
      </c>
      <c r="AM23" s="25">
        <v>40183</v>
      </c>
      <c r="AN23" s="9" t="s">
        <v>281</v>
      </c>
      <c r="AO23" s="7"/>
      <c r="AP23" s="7">
        <v>5</v>
      </c>
    </row>
    <row r="24" spans="1:42" ht="36">
      <c r="A24" s="7"/>
      <c r="B24" s="7" t="s">
        <v>9</v>
      </c>
      <c r="C24" s="7" t="s">
        <v>259</v>
      </c>
      <c r="D24" s="21" t="s">
        <v>225</v>
      </c>
      <c r="E24" s="7"/>
      <c r="F24" s="7"/>
      <c r="G24" s="7" t="s">
        <v>3</v>
      </c>
      <c r="H24" s="7" t="s">
        <v>238</v>
      </c>
      <c r="I24" s="7" t="s">
        <v>76</v>
      </c>
      <c r="J24" s="7" t="s">
        <v>242</v>
      </c>
      <c r="K24" s="22">
        <v>49.823200225830078</v>
      </c>
      <c r="L24" s="22">
        <v>118.82499694824219</v>
      </c>
      <c r="M24" s="7" t="s">
        <v>1</v>
      </c>
      <c r="N24" s="7"/>
      <c r="O24" s="7"/>
      <c r="P24" s="7"/>
      <c r="Q24" s="7" t="s">
        <v>84</v>
      </c>
      <c r="R24" s="7" t="s">
        <v>579</v>
      </c>
      <c r="S24" s="7" t="s">
        <v>21</v>
      </c>
      <c r="T24" s="7" t="s">
        <v>224</v>
      </c>
      <c r="Z24" s="24"/>
      <c r="AB24" s="8" t="s">
        <v>573</v>
      </c>
      <c r="AC24" s="8"/>
      <c r="AD24" s="8"/>
      <c r="AE24" s="8" t="s">
        <v>271</v>
      </c>
      <c r="AF24" s="8" t="s">
        <v>572</v>
      </c>
      <c r="AG24" s="8" t="s">
        <v>627</v>
      </c>
      <c r="AH24" s="8" t="s">
        <v>627</v>
      </c>
      <c r="AI24" s="7" t="s">
        <v>32</v>
      </c>
      <c r="AJ24" s="7" t="s">
        <v>554</v>
      </c>
      <c r="AK24" s="7"/>
      <c r="AL24" s="7" t="s">
        <v>28</v>
      </c>
      <c r="AM24" s="25">
        <v>40797</v>
      </c>
      <c r="AN24" s="8" t="s">
        <v>286</v>
      </c>
      <c r="AO24" s="7"/>
      <c r="AP24" s="7">
        <v>6</v>
      </c>
    </row>
    <row r="25" spans="1:42" ht="96">
      <c r="A25" s="7"/>
      <c r="B25" s="7" t="s">
        <v>9</v>
      </c>
      <c r="C25" s="7" t="s">
        <v>259</v>
      </c>
      <c r="D25" s="21" t="s">
        <v>41</v>
      </c>
      <c r="E25" s="7" t="s">
        <v>40</v>
      </c>
      <c r="F25" s="7"/>
      <c r="G25" s="7" t="s">
        <v>3</v>
      </c>
      <c r="H25" s="7" t="s">
        <v>235</v>
      </c>
      <c r="I25" s="7" t="s">
        <v>2</v>
      </c>
      <c r="J25" s="7" t="s">
        <v>237</v>
      </c>
      <c r="K25" s="22">
        <v>49.672134999999997</v>
      </c>
      <c r="L25" s="22">
        <v>114.840205</v>
      </c>
      <c r="M25" s="7" t="s">
        <v>1</v>
      </c>
      <c r="N25" s="7"/>
      <c r="O25" s="7">
        <v>154</v>
      </c>
      <c r="P25" s="7" t="s">
        <v>209</v>
      </c>
      <c r="Q25" s="7" t="s">
        <v>79</v>
      </c>
      <c r="R25" s="7" t="s">
        <v>283</v>
      </c>
      <c r="S25" s="7" t="s">
        <v>0</v>
      </c>
      <c r="T25" s="7"/>
      <c r="Z25" s="24"/>
      <c r="AB25" s="8" t="s">
        <v>523</v>
      </c>
      <c r="AC25" s="8" t="s">
        <v>525</v>
      </c>
      <c r="AD25" s="8" t="s">
        <v>524</v>
      </c>
      <c r="AF25" s="8" t="s">
        <v>509</v>
      </c>
      <c r="AG25" s="8" t="s">
        <v>610</v>
      </c>
      <c r="AH25" s="8" t="s">
        <v>639</v>
      </c>
      <c r="AI25" s="7" t="s">
        <v>32</v>
      </c>
      <c r="AJ25" s="7" t="s">
        <v>555</v>
      </c>
      <c r="AK25" s="7"/>
      <c r="AL25" s="7" t="s">
        <v>499</v>
      </c>
      <c r="AM25" s="25">
        <v>40240</v>
      </c>
      <c r="AN25" s="8" t="s">
        <v>556</v>
      </c>
      <c r="AO25" s="7"/>
      <c r="AP25" s="7">
        <v>7</v>
      </c>
    </row>
    <row r="26" spans="1:42" ht="36">
      <c r="A26" s="7"/>
      <c r="B26" s="7" t="s">
        <v>9</v>
      </c>
      <c r="C26" s="7" t="s">
        <v>259</v>
      </c>
      <c r="D26" s="21" t="s">
        <v>202</v>
      </c>
      <c r="E26" s="7"/>
      <c r="F26" s="7"/>
      <c r="G26" s="7" t="s">
        <v>3</v>
      </c>
      <c r="H26" s="7" t="s">
        <v>238</v>
      </c>
      <c r="I26" s="7" t="s">
        <v>76</v>
      </c>
      <c r="J26" s="7" t="s">
        <v>242</v>
      </c>
      <c r="K26" s="22">
        <v>49.582099914550781</v>
      </c>
      <c r="L26" s="22">
        <v>118.57099914550781</v>
      </c>
      <c r="M26" s="7" t="s">
        <v>1</v>
      </c>
      <c r="N26" s="7"/>
      <c r="O26" s="7"/>
      <c r="P26" s="7" t="s">
        <v>77</v>
      </c>
      <c r="Q26" s="7" t="s">
        <v>84</v>
      </c>
      <c r="R26" s="7" t="s">
        <v>579</v>
      </c>
      <c r="S26" s="7" t="s">
        <v>21</v>
      </c>
      <c r="T26" s="7"/>
      <c r="Z26" s="24"/>
      <c r="AB26" s="8" t="s">
        <v>573</v>
      </c>
      <c r="AC26" s="8"/>
      <c r="AD26" s="8"/>
      <c r="AE26" s="8" t="s">
        <v>271</v>
      </c>
      <c r="AF26" s="8" t="s">
        <v>572</v>
      </c>
      <c r="AG26" s="8" t="s">
        <v>627</v>
      </c>
      <c r="AH26" s="8" t="s">
        <v>627</v>
      </c>
      <c r="AI26" s="7" t="s">
        <v>32</v>
      </c>
      <c r="AJ26" s="7" t="s">
        <v>554</v>
      </c>
      <c r="AK26" s="7"/>
      <c r="AL26" s="7" t="s">
        <v>28</v>
      </c>
      <c r="AM26" s="25">
        <v>40797</v>
      </c>
      <c r="AN26" s="8" t="s">
        <v>284</v>
      </c>
      <c r="AO26" s="7"/>
      <c r="AP26" s="7">
        <v>8</v>
      </c>
    </row>
    <row r="27" spans="1:42" ht="36">
      <c r="A27" s="7"/>
      <c r="B27" s="7" t="s">
        <v>9</v>
      </c>
      <c r="C27" s="7" t="s">
        <v>259</v>
      </c>
      <c r="D27" s="21" t="s">
        <v>201</v>
      </c>
      <c r="E27" s="7"/>
      <c r="F27" s="7"/>
      <c r="G27" s="7" t="s">
        <v>3</v>
      </c>
      <c r="H27" s="7" t="s">
        <v>238</v>
      </c>
      <c r="I27" s="7" t="s">
        <v>76</v>
      </c>
      <c r="J27" s="7" t="s">
        <v>242</v>
      </c>
      <c r="K27" s="22">
        <v>49.44219970703125</v>
      </c>
      <c r="L27" s="22">
        <v>116.89600372314453</v>
      </c>
      <c r="M27" s="7" t="s">
        <v>1</v>
      </c>
      <c r="N27" s="7"/>
      <c r="O27" s="7"/>
      <c r="P27" s="7" t="s">
        <v>77</v>
      </c>
      <c r="Q27" s="7" t="s">
        <v>84</v>
      </c>
      <c r="R27" s="7" t="s">
        <v>579</v>
      </c>
      <c r="S27" s="7" t="s">
        <v>21</v>
      </c>
      <c r="T27" s="7"/>
      <c r="Z27" s="24"/>
      <c r="AB27" s="8" t="s">
        <v>573</v>
      </c>
      <c r="AC27" s="8"/>
      <c r="AD27" s="8"/>
      <c r="AE27" s="8"/>
      <c r="AF27" s="8" t="s">
        <v>572</v>
      </c>
      <c r="AG27" s="8" t="s">
        <v>627</v>
      </c>
      <c r="AH27" s="8" t="s">
        <v>627</v>
      </c>
      <c r="AI27" s="7" t="s">
        <v>32</v>
      </c>
      <c r="AJ27" s="7" t="s">
        <v>554</v>
      </c>
      <c r="AK27" s="7"/>
      <c r="AL27" s="7" t="s">
        <v>28</v>
      </c>
      <c r="AM27" s="25">
        <v>40797</v>
      </c>
      <c r="AN27" s="8" t="s">
        <v>284</v>
      </c>
      <c r="AO27" s="7"/>
      <c r="AP27" s="7">
        <v>9</v>
      </c>
    </row>
    <row r="28" spans="1:42" ht="24">
      <c r="A28" s="7"/>
      <c r="B28" s="7" t="s">
        <v>9</v>
      </c>
      <c r="C28" s="7" t="s">
        <v>259</v>
      </c>
      <c r="D28" s="21" t="s">
        <v>233</v>
      </c>
      <c r="E28" s="7"/>
      <c r="F28" s="7"/>
      <c r="G28" s="7" t="s">
        <v>3</v>
      </c>
      <c r="H28" s="7" t="s">
        <v>238</v>
      </c>
      <c r="I28" s="7" t="s">
        <v>76</v>
      </c>
      <c r="J28" s="7" t="s">
        <v>242</v>
      </c>
      <c r="K28" s="22">
        <v>48.983299255371094</v>
      </c>
      <c r="L28" s="22">
        <v>116.43299865722656</v>
      </c>
      <c r="M28" s="7" t="s">
        <v>1</v>
      </c>
      <c r="N28" s="7" t="s">
        <v>232</v>
      </c>
      <c r="O28" s="7"/>
      <c r="P28" s="7"/>
      <c r="Q28" s="7" t="s">
        <v>79</v>
      </c>
      <c r="R28" s="7" t="s">
        <v>579</v>
      </c>
      <c r="S28" s="7" t="s">
        <v>0</v>
      </c>
      <c r="T28" s="7" t="s">
        <v>4</v>
      </c>
      <c r="U28" s="8"/>
      <c r="V28" s="8"/>
      <c r="W28" s="8"/>
      <c r="X28" s="8"/>
      <c r="Y28" s="8"/>
      <c r="Z28" s="27"/>
      <c r="AA28" s="8"/>
      <c r="AB28" s="9" t="s">
        <v>512</v>
      </c>
      <c r="AC28" s="8"/>
      <c r="AD28" s="8"/>
      <c r="AE28" s="8"/>
      <c r="AF28" s="8" t="s">
        <v>507</v>
      </c>
      <c r="AG28" s="8" t="s">
        <v>627</v>
      </c>
      <c r="AH28" s="8" t="s">
        <v>627</v>
      </c>
      <c r="AI28" s="7" t="s">
        <v>32</v>
      </c>
      <c r="AJ28" s="7" t="s">
        <v>554</v>
      </c>
      <c r="AK28" s="7"/>
      <c r="AL28" s="7" t="s">
        <v>28</v>
      </c>
      <c r="AM28" s="25">
        <v>40812</v>
      </c>
      <c r="AN28" s="8" t="s">
        <v>283</v>
      </c>
      <c r="AO28" s="7"/>
      <c r="AP28" s="7">
        <v>10</v>
      </c>
    </row>
    <row r="29" spans="1:42" ht="36">
      <c r="A29" s="7">
        <v>1039</v>
      </c>
      <c r="B29" s="7" t="s">
        <v>9</v>
      </c>
      <c r="C29" s="7" t="s">
        <v>259</v>
      </c>
      <c r="D29" s="21" t="s">
        <v>37</v>
      </c>
      <c r="E29" s="7"/>
      <c r="F29" s="7"/>
      <c r="G29" s="7" t="s">
        <v>3</v>
      </c>
      <c r="H29" s="7" t="s">
        <v>235</v>
      </c>
      <c r="I29" s="7" t="s">
        <v>2</v>
      </c>
      <c r="J29" s="7" t="s">
        <v>237</v>
      </c>
      <c r="K29" s="22">
        <v>48.12576</v>
      </c>
      <c r="L29" s="22">
        <v>114.539497</v>
      </c>
      <c r="M29" s="7" t="s">
        <v>1</v>
      </c>
      <c r="N29" s="7"/>
      <c r="O29" s="7"/>
      <c r="P29" s="7"/>
      <c r="Q29" s="7" t="s">
        <v>84</v>
      </c>
      <c r="R29" s="7" t="s">
        <v>579</v>
      </c>
      <c r="S29" s="7" t="s">
        <v>265</v>
      </c>
      <c r="T29" s="7"/>
      <c r="U29" s="8"/>
      <c r="V29" s="8"/>
      <c r="W29" s="8"/>
      <c r="X29" s="8"/>
      <c r="Y29" s="8"/>
      <c r="Z29" s="27"/>
      <c r="AA29" s="8"/>
      <c r="AB29" s="9" t="s">
        <v>512</v>
      </c>
      <c r="AC29" s="8"/>
      <c r="AD29" s="8"/>
      <c r="AE29" s="8"/>
      <c r="AF29" s="8" t="s">
        <v>510</v>
      </c>
      <c r="AG29" s="8" t="s">
        <v>627</v>
      </c>
      <c r="AH29" s="8" t="s">
        <v>627</v>
      </c>
      <c r="AI29" s="7" t="s">
        <v>32</v>
      </c>
      <c r="AJ29" s="7" t="s">
        <v>555</v>
      </c>
      <c r="AK29" s="7"/>
      <c r="AL29" s="7" t="s">
        <v>499</v>
      </c>
      <c r="AM29" s="25">
        <v>40260</v>
      </c>
      <c r="AN29" s="28" t="s">
        <v>555</v>
      </c>
      <c r="AO29" s="7"/>
      <c r="AP29" s="7">
        <v>11</v>
      </c>
    </row>
    <row r="30" spans="1:42" ht="24">
      <c r="A30" s="7">
        <v>1052</v>
      </c>
      <c r="B30" s="7" t="s">
        <v>9</v>
      </c>
      <c r="C30" s="7" t="s">
        <v>259</v>
      </c>
      <c r="D30" s="21" t="s">
        <v>33</v>
      </c>
      <c r="E30" s="7"/>
      <c r="F30" s="7"/>
      <c r="G30" s="7" t="s">
        <v>3</v>
      </c>
      <c r="H30" s="7" t="s">
        <v>235</v>
      </c>
      <c r="I30" s="7" t="s">
        <v>2</v>
      </c>
      <c r="J30" s="7" t="s">
        <v>237</v>
      </c>
      <c r="K30" s="22">
        <v>48.116698999999997</v>
      </c>
      <c r="L30" s="22">
        <v>114.265299</v>
      </c>
      <c r="M30" s="7" t="s">
        <v>1</v>
      </c>
      <c r="N30" s="7"/>
      <c r="O30" s="7"/>
      <c r="P30" s="7"/>
      <c r="Q30" s="7" t="s">
        <v>84</v>
      </c>
      <c r="R30" s="7" t="s">
        <v>579</v>
      </c>
      <c r="S30" s="7" t="s">
        <v>265</v>
      </c>
      <c r="T30" s="7"/>
      <c r="U30" s="8"/>
      <c r="V30" s="8"/>
      <c r="W30" s="8"/>
      <c r="X30" s="8"/>
      <c r="Y30" s="8"/>
      <c r="Z30" s="27"/>
      <c r="AA30" s="8"/>
      <c r="AB30" s="9" t="s">
        <v>512</v>
      </c>
      <c r="AC30" s="8"/>
      <c r="AD30" s="8"/>
      <c r="AE30" s="8"/>
      <c r="AF30" s="8" t="s">
        <v>507</v>
      </c>
      <c r="AG30" s="8" t="s">
        <v>627</v>
      </c>
      <c r="AH30" s="8" t="s">
        <v>627</v>
      </c>
      <c r="AI30" s="7" t="s">
        <v>32</v>
      </c>
      <c r="AJ30" s="7" t="s">
        <v>555</v>
      </c>
      <c r="AK30" s="7"/>
      <c r="AL30" s="7" t="s">
        <v>499</v>
      </c>
      <c r="AM30" s="25">
        <v>40261</v>
      </c>
      <c r="AN30" s="28" t="s">
        <v>555</v>
      </c>
      <c r="AO30" s="7"/>
      <c r="AP30" s="7">
        <v>12</v>
      </c>
    </row>
    <row r="31" spans="1:42" ht="24">
      <c r="A31" s="7">
        <v>1122</v>
      </c>
      <c r="B31" s="7" t="s">
        <v>9</v>
      </c>
      <c r="C31" s="7" t="s">
        <v>259</v>
      </c>
      <c r="D31" s="21" t="s">
        <v>20</v>
      </c>
      <c r="E31" s="7"/>
      <c r="F31" s="7"/>
      <c r="G31" s="7" t="s">
        <v>3</v>
      </c>
      <c r="H31" s="7" t="s">
        <v>235</v>
      </c>
      <c r="I31" s="7" t="s">
        <v>2</v>
      </c>
      <c r="J31" s="7" t="s">
        <v>237</v>
      </c>
      <c r="K31" s="22">
        <v>46.883299000000001</v>
      </c>
      <c r="L31" s="22">
        <v>115.4889</v>
      </c>
      <c r="M31" s="7" t="s">
        <v>1</v>
      </c>
      <c r="N31" s="7"/>
      <c r="O31" s="7"/>
      <c r="P31" s="7"/>
      <c r="Q31" s="7" t="s">
        <v>84</v>
      </c>
      <c r="R31" s="7" t="s">
        <v>579</v>
      </c>
      <c r="S31" s="7" t="s">
        <v>265</v>
      </c>
      <c r="T31" s="7"/>
      <c r="U31" s="8"/>
      <c r="V31" s="8"/>
      <c r="W31" s="8"/>
      <c r="X31" s="8"/>
      <c r="Y31" s="8"/>
      <c r="Z31" s="27"/>
      <c r="AA31" s="8"/>
      <c r="AB31" s="9" t="s">
        <v>512</v>
      </c>
      <c r="AC31" s="8"/>
      <c r="AD31" s="8"/>
      <c r="AE31" s="8"/>
      <c r="AF31" s="8" t="s">
        <v>507</v>
      </c>
      <c r="AG31" s="8" t="s">
        <v>627</v>
      </c>
      <c r="AH31" s="8" t="s">
        <v>627</v>
      </c>
      <c r="AI31" s="7" t="s">
        <v>32</v>
      </c>
      <c r="AJ31" s="7" t="s">
        <v>555</v>
      </c>
      <c r="AK31" s="7"/>
      <c r="AL31" s="7" t="s">
        <v>499</v>
      </c>
      <c r="AM31" s="25">
        <v>40262</v>
      </c>
      <c r="AN31" s="28" t="s">
        <v>555</v>
      </c>
      <c r="AO31" s="7"/>
      <c r="AP31" s="7">
        <v>13</v>
      </c>
    </row>
    <row r="32" spans="1:42" ht="24">
      <c r="A32" s="7">
        <v>11452</v>
      </c>
      <c r="B32" s="7" t="s">
        <v>9</v>
      </c>
      <c r="C32" s="7" t="s">
        <v>259</v>
      </c>
      <c r="D32" s="21" t="s">
        <v>8</v>
      </c>
      <c r="E32" s="7"/>
      <c r="F32" s="7"/>
      <c r="G32" s="7" t="s">
        <v>3</v>
      </c>
      <c r="H32" s="7" t="s">
        <v>235</v>
      </c>
      <c r="I32" s="7" t="s">
        <v>2</v>
      </c>
      <c r="J32" s="7" t="s">
        <v>237</v>
      </c>
      <c r="K32" s="22">
        <v>46.838898999999998</v>
      </c>
      <c r="L32" s="22">
        <v>115.533299</v>
      </c>
      <c r="M32" s="7" t="s">
        <v>1</v>
      </c>
      <c r="N32" s="7"/>
      <c r="O32" s="7"/>
      <c r="P32" s="7"/>
      <c r="Q32" s="7" t="s">
        <v>84</v>
      </c>
      <c r="R32" s="7" t="s">
        <v>579</v>
      </c>
      <c r="S32" s="7" t="s">
        <v>265</v>
      </c>
      <c r="T32" s="7"/>
      <c r="U32" s="8"/>
      <c r="V32" s="8"/>
      <c r="W32" s="8"/>
      <c r="X32" s="8"/>
      <c r="Y32" s="8"/>
      <c r="Z32" s="27"/>
      <c r="AA32" s="8"/>
      <c r="AB32" s="9" t="s">
        <v>512</v>
      </c>
      <c r="AC32" s="8"/>
      <c r="AD32" s="8"/>
      <c r="AE32" s="8"/>
      <c r="AF32" s="8" t="s">
        <v>507</v>
      </c>
      <c r="AG32" s="8" t="s">
        <v>627</v>
      </c>
      <c r="AH32" s="8" t="s">
        <v>627</v>
      </c>
      <c r="AI32" s="7" t="s">
        <v>32</v>
      </c>
      <c r="AJ32" s="7" t="s">
        <v>555</v>
      </c>
      <c r="AK32" s="7"/>
      <c r="AL32" s="7" t="s">
        <v>499</v>
      </c>
      <c r="AM32" s="25">
        <v>40263</v>
      </c>
      <c r="AN32" s="28" t="s">
        <v>555</v>
      </c>
      <c r="AO32" s="7"/>
      <c r="AP32" s="7">
        <v>14</v>
      </c>
    </row>
    <row r="33" spans="1:42" ht="48">
      <c r="A33" s="7"/>
      <c r="B33" s="7" t="s">
        <v>9</v>
      </c>
      <c r="C33" s="7" t="s">
        <v>259</v>
      </c>
      <c r="D33" s="21" t="s">
        <v>39</v>
      </c>
      <c r="E33" s="7"/>
      <c r="F33" s="7"/>
      <c r="G33" s="7" t="s">
        <v>3</v>
      </c>
      <c r="H33" s="7" t="s">
        <v>238</v>
      </c>
      <c r="I33" s="7" t="s">
        <v>76</v>
      </c>
      <c r="J33" s="7" t="s">
        <v>239</v>
      </c>
      <c r="K33" s="22">
        <v>44.219023999999997</v>
      </c>
      <c r="L33" s="22">
        <v>131.333844</v>
      </c>
      <c r="M33" s="7" t="s">
        <v>1</v>
      </c>
      <c r="N33" s="7" t="s">
        <v>5</v>
      </c>
      <c r="O33" s="7"/>
      <c r="P33" s="7"/>
      <c r="Q33" s="7" t="s">
        <v>84</v>
      </c>
      <c r="R33" s="7" t="s">
        <v>579</v>
      </c>
      <c r="S33" s="7" t="s">
        <v>21</v>
      </c>
      <c r="T33" s="7" t="s">
        <v>12</v>
      </c>
      <c r="U33" s="8"/>
      <c r="V33" s="8"/>
      <c r="W33" s="8"/>
      <c r="X33" s="8"/>
      <c r="Y33" s="8"/>
      <c r="Z33" s="27"/>
      <c r="AA33" s="8"/>
      <c r="AB33" s="8" t="s">
        <v>526</v>
      </c>
      <c r="AC33" s="8" t="s">
        <v>38</v>
      </c>
      <c r="AF33" s="10" t="s">
        <v>511</v>
      </c>
      <c r="AG33" s="8" t="s">
        <v>627</v>
      </c>
      <c r="AH33" s="8" t="s">
        <v>627</v>
      </c>
      <c r="AI33" s="7" t="s">
        <v>32</v>
      </c>
      <c r="AJ33" s="7" t="s">
        <v>554</v>
      </c>
      <c r="AK33" s="7"/>
      <c r="AL33" s="7" t="s">
        <v>499</v>
      </c>
      <c r="AM33" s="25">
        <v>40183</v>
      </c>
      <c r="AN33" s="8" t="s">
        <v>285</v>
      </c>
      <c r="AO33" s="7"/>
      <c r="AP33" s="7">
        <v>21</v>
      </c>
    </row>
    <row r="34" spans="1:42" ht="36">
      <c r="A34" s="7"/>
      <c r="B34" s="7" t="s">
        <v>9</v>
      </c>
      <c r="C34" s="7" t="s">
        <v>259</v>
      </c>
      <c r="D34" s="21" t="s">
        <v>221</v>
      </c>
      <c r="E34" s="7"/>
      <c r="F34" s="7"/>
      <c r="G34" s="7" t="s">
        <v>3</v>
      </c>
      <c r="H34" s="7" t="s">
        <v>238</v>
      </c>
      <c r="I34" s="7" t="s">
        <v>76</v>
      </c>
      <c r="J34" s="7" t="s">
        <v>242</v>
      </c>
      <c r="K34" s="22">
        <v>43.746101379394531</v>
      </c>
      <c r="L34" s="22">
        <v>120.40899658203125</v>
      </c>
      <c r="M34" s="7" t="s">
        <v>99</v>
      </c>
      <c r="N34" s="7"/>
      <c r="O34" s="7"/>
      <c r="P34" s="7" t="s">
        <v>77</v>
      </c>
      <c r="Q34" s="7" t="s">
        <v>84</v>
      </c>
      <c r="R34" s="7" t="s">
        <v>579</v>
      </c>
      <c r="S34" s="7" t="s">
        <v>6</v>
      </c>
      <c r="T34" s="7"/>
      <c r="U34" s="8"/>
      <c r="V34" s="8"/>
      <c r="W34" s="8"/>
      <c r="X34" s="8"/>
      <c r="Y34" s="8"/>
      <c r="Z34" s="27"/>
      <c r="AA34" s="8"/>
      <c r="AB34" s="9" t="s">
        <v>512</v>
      </c>
      <c r="AC34" s="8" t="s">
        <v>592</v>
      </c>
      <c r="AD34" s="8"/>
      <c r="AE34" s="8" t="s">
        <v>271</v>
      </c>
      <c r="AF34" s="8" t="s">
        <v>507</v>
      </c>
      <c r="AG34" s="8" t="s">
        <v>611</v>
      </c>
      <c r="AH34" s="8" t="s">
        <v>628</v>
      </c>
      <c r="AI34" s="7" t="s">
        <v>32</v>
      </c>
      <c r="AJ34" s="7" t="s">
        <v>554</v>
      </c>
      <c r="AK34" s="7"/>
      <c r="AL34" s="7" t="s">
        <v>28</v>
      </c>
      <c r="AM34" s="25">
        <v>40787</v>
      </c>
      <c r="AN34" s="8" t="s">
        <v>284</v>
      </c>
      <c r="AO34" s="7"/>
      <c r="AP34" s="7">
        <v>22</v>
      </c>
    </row>
    <row r="35" spans="1:42" ht="24">
      <c r="A35" s="7"/>
      <c r="B35" s="7" t="s">
        <v>9</v>
      </c>
      <c r="C35" s="7" t="s">
        <v>259</v>
      </c>
      <c r="D35" s="21" t="s">
        <v>217</v>
      </c>
      <c r="E35" s="7"/>
      <c r="F35" s="7"/>
      <c r="G35" s="7" t="s">
        <v>3</v>
      </c>
      <c r="H35" s="7" t="s">
        <v>238</v>
      </c>
      <c r="I35" s="7" t="s">
        <v>76</v>
      </c>
      <c r="J35" s="7" t="s">
        <v>248</v>
      </c>
      <c r="K35" s="22">
        <v>42.950000762939453</v>
      </c>
      <c r="L35" s="22">
        <v>128.41700744628906</v>
      </c>
      <c r="M35" s="7" t="s">
        <v>99</v>
      </c>
      <c r="N35" s="7"/>
      <c r="O35" s="7"/>
      <c r="P35" s="7"/>
      <c r="Q35" s="7" t="s">
        <v>79</v>
      </c>
      <c r="R35" s="7" t="s">
        <v>579</v>
      </c>
      <c r="S35" s="7" t="s">
        <v>6</v>
      </c>
      <c r="T35" s="7" t="s">
        <v>27</v>
      </c>
      <c r="U35" s="8"/>
      <c r="V35" s="8"/>
      <c r="W35" s="8"/>
      <c r="X35" s="8"/>
      <c r="Y35" s="8"/>
      <c r="Z35" s="27"/>
      <c r="AA35" s="8"/>
      <c r="AB35" s="9" t="s">
        <v>512</v>
      </c>
      <c r="AC35" s="8"/>
      <c r="AD35" s="8"/>
      <c r="AE35" s="8"/>
      <c r="AF35" s="8" t="s">
        <v>507</v>
      </c>
      <c r="AG35" s="8" t="s">
        <v>627</v>
      </c>
      <c r="AH35" s="8" t="s">
        <v>627</v>
      </c>
      <c r="AI35" s="7" t="s">
        <v>32</v>
      </c>
      <c r="AJ35" s="7" t="s">
        <v>554</v>
      </c>
      <c r="AK35" s="7"/>
      <c r="AL35" s="7" t="s">
        <v>28</v>
      </c>
      <c r="AM35" s="25">
        <v>40812</v>
      </c>
      <c r="AN35" s="8" t="s">
        <v>83</v>
      </c>
      <c r="AO35" s="7"/>
      <c r="AP35" s="7">
        <v>27</v>
      </c>
    </row>
    <row r="36" spans="1:42" ht="36">
      <c r="A36" s="7"/>
      <c r="B36" s="7" t="s">
        <v>9</v>
      </c>
      <c r="C36" s="7" t="s">
        <v>259</v>
      </c>
      <c r="D36" s="21" t="s">
        <v>209</v>
      </c>
      <c r="E36" s="7"/>
      <c r="F36" s="7"/>
      <c r="G36" s="7" t="s">
        <v>497</v>
      </c>
      <c r="H36" s="7" t="s">
        <v>238</v>
      </c>
      <c r="I36" s="7" t="s">
        <v>76</v>
      </c>
      <c r="J36" s="7" t="s">
        <v>239</v>
      </c>
      <c r="K36" s="22">
        <v>53.243768000000003</v>
      </c>
      <c r="L36" s="22">
        <v>121.69991899999999</v>
      </c>
      <c r="M36" s="7" t="s">
        <v>208</v>
      </c>
      <c r="N36" s="7"/>
      <c r="O36" s="7"/>
      <c r="P36" s="7" t="s">
        <v>77</v>
      </c>
      <c r="Q36" s="7" t="s">
        <v>84</v>
      </c>
      <c r="R36" s="7" t="s">
        <v>579</v>
      </c>
      <c r="S36" s="7" t="s">
        <v>0</v>
      </c>
      <c r="T36" s="7"/>
      <c r="U36" s="8"/>
      <c r="V36" s="8"/>
      <c r="W36" s="8"/>
      <c r="X36" s="8"/>
      <c r="Y36" s="8"/>
      <c r="Z36" s="27"/>
      <c r="AA36" s="8"/>
      <c r="AB36" s="8" t="s">
        <v>498</v>
      </c>
      <c r="AC36" s="8"/>
      <c r="AD36" s="8"/>
      <c r="AE36" s="8" t="s">
        <v>271</v>
      </c>
      <c r="AF36" s="8" t="s">
        <v>572</v>
      </c>
      <c r="AG36" s="8" t="s">
        <v>627</v>
      </c>
      <c r="AH36" s="8" t="s">
        <v>627</v>
      </c>
      <c r="AI36" s="7" t="s">
        <v>32</v>
      </c>
      <c r="AJ36" s="7" t="s">
        <v>554</v>
      </c>
      <c r="AK36" s="7"/>
      <c r="AL36" s="7" t="s">
        <v>28</v>
      </c>
      <c r="AM36" s="25">
        <v>40787</v>
      </c>
      <c r="AN36" s="8" t="s">
        <v>284</v>
      </c>
      <c r="AO36" s="7"/>
      <c r="AP36" s="7"/>
    </row>
    <row r="37" spans="1:42" ht="36">
      <c r="A37" s="7"/>
      <c r="B37" s="7" t="s">
        <v>9</v>
      </c>
      <c r="C37" s="7" t="s">
        <v>259</v>
      </c>
      <c r="D37" s="21" t="s">
        <v>209</v>
      </c>
      <c r="E37" s="7"/>
      <c r="F37" s="7"/>
      <c r="G37" s="7" t="s">
        <v>497</v>
      </c>
      <c r="H37" s="7" t="s">
        <v>238</v>
      </c>
      <c r="I37" s="7" t="s">
        <v>76</v>
      </c>
      <c r="J37" s="7" t="s">
        <v>239</v>
      </c>
      <c r="K37" s="22">
        <v>52.199328000000001</v>
      </c>
      <c r="L37" s="22">
        <v>124.340755</v>
      </c>
      <c r="M37" s="7" t="s">
        <v>208</v>
      </c>
      <c r="N37" s="7"/>
      <c r="O37" s="7"/>
      <c r="P37" s="7" t="s">
        <v>77</v>
      </c>
      <c r="Q37" s="7" t="s">
        <v>84</v>
      </c>
      <c r="R37" s="7" t="s">
        <v>579</v>
      </c>
      <c r="S37" s="7" t="s">
        <v>0</v>
      </c>
      <c r="T37" s="7"/>
      <c r="U37" s="8"/>
      <c r="V37" s="8"/>
      <c r="W37" s="8"/>
      <c r="X37" s="8"/>
      <c r="Y37" s="8"/>
      <c r="Z37" s="27"/>
      <c r="AA37" s="8"/>
      <c r="AB37" s="8" t="s">
        <v>498</v>
      </c>
      <c r="AC37" s="8"/>
      <c r="AD37" s="8"/>
      <c r="AE37" s="8"/>
      <c r="AF37" s="8" t="s">
        <v>572</v>
      </c>
      <c r="AG37" s="8" t="s">
        <v>627</v>
      </c>
      <c r="AH37" s="8" t="s">
        <v>627</v>
      </c>
      <c r="AI37" s="7" t="s">
        <v>32</v>
      </c>
      <c r="AJ37" s="7" t="s">
        <v>554</v>
      </c>
      <c r="AK37" s="7"/>
      <c r="AL37" s="7" t="s">
        <v>28</v>
      </c>
      <c r="AM37" s="25">
        <v>40787</v>
      </c>
      <c r="AN37" s="8" t="s">
        <v>284</v>
      </c>
      <c r="AO37" s="7"/>
      <c r="AP37" s="7"/>
    </row>
    <row r="38" spans="1:42" ht="36">
      <c r="A38" s="7"/>
      <c r="B38" s="7" t="s">
        <v>9</v>
      </c>
      <c r="C38" s="7" t="s">
        <v>259</v>
      </c>
      <c r="D38" s="21" t="s">
        <v>209</v>
      </c>
      <c r="E38" s="7"/>
      <c r="F38" s="7"/>
      <c r="G38" s="7" t="s">
        <v>497</v>
      </c>
      <c r="H38" s="7" t="s">
        <v>238</v>
      </c>
      <c r="I38" s="7" t="s">
        <v>76</v>
      </c>
      <c r="J38" s="7" t="s">
        <v>242</v>
      </c>
      <c r="K38" s="22">
        <v>51.452052999999999</v>
      </c>
      <c r="L38" s="22">
        <v>120.199646</v>
      </c>
      <c r="M38" s="7" t="s">
        <v>208</v>
      </c>
      <c r="N38" s="7"/>
      <c r="O38" s="7"/>
      <c r="P38" s="7" t="s">
        <v>77</v>
      </c>
      <c r="Q38" s="7" t="s">
        <v>84</v>
      </c>
      <c r="R38" s="7" t="s">
        <v>579</v>
      </c>
      <c r="S38" s="7" t="s">
        <v>0</v>
      </c>
      <c r="T38" s="7"/>
      <c r="U38" s="8"/>
      <c r="V38" s="8"/>
      <c r="W38" s="8"/>
      <c r="X38" s="8"/>
      <c r="Y38" s="8"/>
      <c r="Z38" s="27"/>
      <c r="AA38" s="8"/>
      <c r="AB38" s="8" t="s">
        <v>498</v>
      </c>
      <c r="AC38" s="8"/>
      <c r="AD38" s="8"/>
      <c r="AE38" s="8" t="s">
        <v>271</v>
      </c>
      <c r="AF38" s="8" t="s">
        <v>572</v>
      </c>
      <c r="AG38" s="8" t="s">
        <v>627</v>
      </c>
      <c r="AH38" s="8" t="s">
        <v>627</v>
      </c>
      <c r="AI38" s="7" t="s">
        <v>32</v>
      </c>
      <c r="AJ38" s="7" t="s">
        <v>554</v>
      </c>
      <c r="AK38" s="7"/>
      <c r="AL38" s="7" t="s">
        <v>28</v>
      </c>
      <c r="AM38" s="25">
        <v>40787</v>
      </c>
      <c r="AN38" s="8" t="s">
        <v>284</v>
      </c>
      <c r="AO38" s="7"/>
      <c r="AP38" s="7"/>
    </row>
    <row r="39" spans="1:42" ht="36">
      <c r="A39" s="7"/>
      <c r="B39" s="7" t="s">
        <v>9</v>
      </c>
      <c r="C39" s="7" t="s">
        <v>259</v>
      </c>
      <c r="D39" s="21" t="s">
        <v>209</v>
      </c>
      <c r="E39" s="7"/>
      <c r="F39" s="7"/>
      <c r="G39" s="7" t="s">
        <v>497</v>
      </c>
      <c r="H39" s="7" t="s">
        <v>238</v>
      </c>
      <c r="I39" s="7" t="s">
        <v>76</v>
      </c>
      <c r="J39" s="7" t="s">
        <v>239</v>
      </c>
      <c r="K39" s="22">
        <v>51.202663000000001</v>
      </c>
      <c r="L39" s="22">
        <v>126.665989</v>
      </c>
      <c r="M39" s="7" t="s">
        <v>208</v>
      </c>
      <c r="N39" s="7"/>
      <c r="O39" s="7"/>
      <c r="P39" s="7" t="s">
        <v>77</v>
      </c>
      <c r="Q39" s="7" t="s">
        <v>84</v>
      </c>
      <c r="R39" s="7" t="s">
        <v>579</v>
      </c>
      <c r="S39" s="7" t="s">
        <v>0</v>
      </c>
      <c r="T39" s="7"/>
      <c r="U39" s="8"/>
      <c r="V39" s="8"/>
      <c r="W39" s="8"/>
      <c r="X39" s="8"/>
      <c r="Y39" s="8"/>
      <c r="Z39" s="27"/>
      <c r="AA39" s="8"/>
      <c r="AB39" s="8" t="s">
        <v>498</v>
      </c>
      <c r="AC39" s="8"/>
      <c r="AD39" s="8"/>
      <c r="AE39" s="8" t="s">
        <v>271</v>
      </c>
      <c r="AF39" s="8" t="s">
        <v>572</v>
      </c>
      <c r="AG39" s="8" t="s">
        <v>627</v>
      </c>
      <c r="AH39" s="8" t="s">
        <v>627</v>
      </c>
      <c r="AI39" s="7" t="s">
        <v>32</v>
      </c>
      <c r="AJ39" s="7" t="s">
        <v>554</v>
      </c>
      <c r="AK39" s="7"/>
      <c r="AL39" s="7" t="s">
        <v>28</v>
      </c>
      <c r="AM39" s="25">
        <v>40787</v>
      </c>
      <c r="AN39" s="8" t="s">
        <v>284</v>
      </c>
      <c r="AO39" s="7"/>
      <c r="AP39" s="7"/>
    </row>
    <row r="40" spans="1:42" ht="36">
      <c r="A40" s="7"/>
      <c r="B40" s="7" t="s">
        <v>9</v>
      </c>
      <c r="C40" s="7" t="s">
        <v>259</v>
      </c>
      <c r="D40" s="21" t="s">
        <v>209</v>
      </c>
      <c r="E40" s="7"/>
      <c r="F40" s="7"/>
      <c r="G40" s="7" t="s">
        <v>497</v>
      </c>
      <c r="H40" s="7" t="s">
        <v>238</v>
      </c>
      <c r="I40" s="7" t="s">
        <v>76</v>
      </c>
      <c r="J40" s="7" t="s">
        <v>239</v>
      </c>
      <c r="K40" s="22">
        <v>51.118898999999999</v>
      </c>
      <c r="L40" s="22">
        <v>126.713453</v>
      </c>
      <c r="M40" s="7" t="s">
        <v>208</v>
      </c>
      <c r="N40" s="7"/>
      <c r="O40" s="7"/>
      <c r="P40" s="7" t="s">
        <v>77</v>
      </c>
      <c r="Q40" s="7" t="s">
        <v>84</v>
      </c>
      <c r="R40" s="7" t="s">
        <v>579</v>
      </c>
      <c r="S40" s="7" t="s">
        <v>0</v>
      </c>
      <c r="T40" s="7"/>
      <c r="U40" s="8"/>
      <c r="V40" s="8"/>
      <c r="W40" s="8"/>
      <c r="X40" s="8"/>
      <c r="Y40" s="8"/>
      <c r="Z40" s="27"/>
      <c r="AA40" s="8"/>
      <c r="AB40" s="8" t="s">
        <v>498</v>
      </c>
      <c r="AC40" s="8"/>
      <c r="AD40" s="8"/>
      <c r="AE40" s="8"/>
      <c r="AF40" s="8" t="s">
        <v>572</v>
      </c>
      <c r="AG40" s="8" t="s">
        <v>627</v>
      </c>
      <c r="AH40" s="8" t="s">
        <v>627</v>
      </c>
      <c r="AI40" s="7" t="s">
        <v>32</v>
      </c>
      <c r="AJ40" s="7" t="s">
        <v>554</v>
      </c>
      <c r="AK40" s="7"/>
      <c r="AL40" s="7" t="s">
        <v>28</v>
      </c>
      <c r="AM40" s="25">
        <v>40787</v>
      </c>
      <c r="AN40" s="8" t="s">
        <v>284</v>
      </c>
      <c r="AO40" s="7"/>
      <c r="AP40" s="7"/>
    </row>
    <row r="41" spans="1:42" ht="36">
      <c r="A41" s="7"/>
      <c r="B41" s="7" t="s">
        <v>9</v>
      </c>
      <c r="C41" s="7" t="s">
        <v>259</v>
      </c>
      <c r="D41" s="21" t="s">
        <v>209</v>
      </c>
      <c r="E41" s="7"/>
      <c r="F41" s="7"/>
      <c r="G41" s="7" t="s">
        <v>497</v>
      </c>
      <c r="H41" s="7" t="s">
        <v>238</v>
      </c>
      <c r="I41" s="7" t="s">
        <v>76</v>
      </c>
      <c r="J41" s="7" t="s">
        <v>242</v>
      </c>
      <c r="K41" s="22">
        <v>50.804996000000003</v>
      </c>
      <c r="L41" s="22">
        <v>120.816872</v>
      </c>
      <c r="M41" s="7" t="s">
        <v>208</v>
      </c>
      <c r="N41" s="7"/>
      <c r="O41" s="7"/>
      <c r="P41" s="7" t="s">
        <v>77</v>
      </c>
      <c r="Q41" s="7" t="s">
        <v>84</v>
      </c>
      <c r="R41" s="7" t="s">
        <v>579</v>
      </c>
      <c r="S41" s="7" t="s">
        <v>0</v>
      </c>
      <c r="T41" s="7"/>
      <c r="U41" s="8"/>
      <c r="V41" s="8"/>
      <c r="W41" s="8"/>
      <c r="X41" s="8"/>
      <c r="Y41" s="8"/>
      <c r="Z41" s="27"/>
      <c r="AA41" s="8"/>
      <c r="AB41" s="8" t="s">
        <v>498</v>
      </c>
      <c r="AC41" s="8"/>
      <c r="AD41" s="8"/>
      <c r="AE41" s="8" t="s">
        <v>271</v>
      </c>
      <c r="AF41" s="8" t="s">
        <v>572</v>
      </c>
      <c r="AG41" s="8" t="s">
        <v>627</v>
      </c>
      <c r="AH41" s="8" t="s">
        <v>627</v>
      </c>
      <c r="AI41" s="7" t="s">
        <v>32</v>
      </c>
      <c r="AJ41" s="7" t="s">
        <v>554</v>
      </c>
      <c r="AK41" s="7"/>
      <c r="AL41" s="7" t="s">
        <v>28</v>
      </c>
      <c r="AM41" s="25">
        <v>40787</v>
      </c>
      <c r="AN41" s="8" t="s">
        <v>284</v>
      </c>
      <c r="AO41" s="7"/>
      <c r="AP41" s="7"/>
    </row>
    <row r="42" spans="1:42" ht="36">
      <c r="A42" s="7"/>
      <c r="B42" s="7" t="s">
        <v>9</v>
      </c>
      <c r="C42" s="7" t="s">
        <v>259</v>
      </c>
      <c r="D42" s="21" t="s">
        <v>209</v>
      </c>
      <c r="E42" s="7"/>
      <c r="F42" s="7"/>
      <c r="G42" s="7" t="s">
        <v>497</v>
      </c>
      <c r="H42" s="7" t="s">
        <v>238</v>
      </c>
      <c r="I42" s="7" t="s">
        <v>76</v>
      </c>
      <c r="J42" s="7" t="s">
        <v>242</v>
      </c>
      <c r="K42" s="22">
        <v>49.491816</v>
      </c>
      <c r="L42" s="22">
        <v>116.670378</v>
      </c>
      <c r="M42" s="7" t="s">
        <v>208</v>
      </c>
      <c r="N42" s="7"/>
      <c r="O42" s="7"/>
      <c r="P42" s="7" t="s">
        <v>77</v>
      </c>
      <c r="Q42" s="7" t="s">
        <v>84</v>
      </c>
      <c r="R42" s="7" t="s">
        <v>579</v>
      </c>
      <c r="S42" s="7" t="s">
        <v>0</v>
      </c>
      <c r="T42" s="7"/>
      <c r="U42" s="8"/>
      <c r="V42" s="8"/>
      <c r="W42" s="8"/>
      <c r="X42" s="8"/>
      <c r="Y42" s="8"/>
      <c r="Z42" s="27"/>
      <c r="AA42" s="8"/>
      <c r="AB42" s="8" t="s">
        <v>498</v>
      </c>
      <c r="AC42" s="8"/>
      <c r="AD42" s="8"/>
      <c r="AE42" s="8" t="s">
        <v>271</v>
      </c>
      <c r="AF42" s="8" t="s">
        <v>572</v>
      </c>
      <c r="AG42" s="8" t="s">
        <v>627</v>
      </c>
      <c r="AH42" s="8" t="s">
        <v>627</v>
      </c>
      <c r="AI42" s="7" t="s">
        <v>32</v>
      </c>
      <c r="AJ42" s="7" t="s">
        <v>554</v>
      </c>
      <c r="AK42" s="7"/>
      <c r="AL42" s="7" t="s">
        <v>28</v>
      </c>
      <c r="AM42" s="25">
        <v>40787</v>
      </c>
      <c r="AN42" s="8" t="s">
        <v>284</v>
      </c>
      <c r="AO42" s="7"/>
      <c r="AP42" s="7"/>
    </row>
    <row r="43" spans="1:42" ht="36">
      <c r="A43" s="7"/>
      <c r="B43" s="7" t="s">
        <v>9</v>
      </c>
      <c r="C43" s="7" t="s">
        <v>259</v>
      </c>
      <c r="D43" s="21" t="s">
        <v>209</v>
      </c>
      <c r="E43" s="7"/>
      <c r="F43" s="7"/>
      <c r="G43" s="7" t="s">
        <v>497</v>
      </c>
      <c r="H43" s="7" t="s">
        <v>238</v>
      </c>
      <c r="I43" s="7" t="s">
        <v>76</v>
      </c>
      <c r="J43" s="7" t="s">
        <v>242</v>
      </c>
      <c r="K43" s="22">
        <v>49.355319999999999</v>
      </c>
      <c r="L43" s="22">
        <v>116.589096</v>
      </c>
      <c r="M43" s="7" t="s">
        <v>208</v>
      </c>
      <c r="N43" s="7"/>
      <c r="O43" s="7"/>
      <c r="P43" s="7" t="s">
        <v>77</v>
      </c>
      <c r="Q43" s="7" t="s">
        <v>84</v>
      </c>
      <c r="R43" s="7" t="s">
        <v>579</v>
      </c>
      <c r="S43" s="7" t="s">
        <v>0</v>
      </c>
      <c r="T43" s="7"/>
      <c r="U43" s="8"/>
      <c r="V43" s="8"/>
      <c r="W43" s="8"/>
      <c r="X43" s="8"/>
      <c r="Y43" s="8"/>
      <c r="Z43" s="27"/>
      <c r="AA43" s="8"/>
      <c r="AB43" s="8" t="s">
        <v>207</v>
      </c>
      <c r="AC43" s="8"/>
      <c r="AD43" s="8"/>
      <c r="AE43" s="8" t="s">
        <v>271</v>
      </c>
      <c r="AF43" s="8" t="s">
        <v>572</v>
      </c>
      <c r="AG43" s="8" t="s">
        <v>627</v>
      </c>
      <c r="AH43" s="8" t="s">
        <v>627</v>
      </c>
      <c r="AI43" s="7" t="s">
        <v>32</v>
      </c>
      <c r="AJ43" s="7" t="s">
        <v>554</v>
      </c>
      <c r="AK43" s="7"/>
      <c r="AL43" s="7" t="s">
        <v>28</v>
      </c>
      <c r="AM43" s="25">
        <v>40787</v>
      </c>
      <c r="AN43" s="8" t="s">
        <v>284</v>
      </c>
      <c r="AO43" s="7"/>
      <c r="AP43" s="7"/>
    </row>
    <row r="44" spans="1:42" ht="36">
      <c r="A44" s="7"/>
      <c r="B44" s="7" t="s">
        <v>9</v>
      </c>
      <c r="C44" s="7" t="s">
        <v>259</v>
      </c>
      <c r="D44" s="21" t="s">
        <v>209</v>
      </c>
      <c r="E44" s="7"/>
      <c r="F44" s="7"/>
      <c r="G44" s="7" t="s">
        <v>497</v>
      </c>
      <c r="H44" s="7" t="s">
        <v>238</v>
      </c>
      <c r="I44" s="7" t="s">
        <v>76</v>
      </c>
      <c r="J44" s="7" t="s">
        <v>242</v>
      </c>
      <c r="K44" s="22">
        <v>48.716932999999997</v>
      </c>
      <c r="L44" s="22">
        <v>120.89250800000001</v>
      </c>
      <c r="M44" s="7" t="s">
        <v>208</v>
      </c>
      <c r="N44" s="7"/>
      <c r="O44" s="7"/>
      <c r="P44" s="7" t="s">
        <v>77</v>
      </c>
      <c r="Q44" s="7" t="s">
        <v>84</v>
      </c>
      <c r="R44" s="7" t="s">
        <v>579</v>
      </c>
      <c r="S44" s="7" t="s">
        <v>0</v>
      </c>
      <c r="T44" s="7"/>
      <c r="U44" s="8"/>
      <c r="V44" s="8"/>
      <c r="W44" s="8"/>
      <c r="X44" s="8"/>
      <c r="Y44" s="8"/>
      <c r="Z44" s="27"/>
      <c r="AA44" s="8"/>
      <c r="AB44" s="8" t="s">
        <v>498</v>
      </c>
      <c r="AC44" s="8"/>
      <c r="AD44" s="8"/>
      <c r="AE44" s="8" t="s">
        <v>271</v>
      </c>
      <c r="AF44" s="8" t="s">
        <v>572</v>
      </c>
      <c r="AG44" s="8" t="s">
        <v>627</v>
      </c>
      <c r="AH44" s="8" t="s">
        <v>627</v>
      </c>
      <c r="AI44" s="7" t="s">
        <v>32</v>
      </c>
      <c r="AJ44" s="7" t="s">
        <v>554</v>
      </c>
      <c r="AK44" s="7"/>
      <c r="AL44" s="7" t="s">
        <v>28</v>
      </c>
      <c r="AM44" s="25">
        <v>40787</v>
      </c>
      <c r="AN44" s="8" t="s">
        <v>284</v>
      </c>
      <c r="AO44" s="7"/>
      <c r="AP44" s="7"/>
    </row>
    <row r="45" spans="1:42" ht="36">
      <c r="A45" s="7"/>
      <c r="B45" s="7" t="s">
        <v>9</v>
      </c>
      <c r="C45" s="7" t="s">
        <v>259</v>
      </c>
      <c r="D45" s="21" t="s">
        <v>209</v>
      </c>
      <c r="E45" s="7"/>
      <c r="F45" s="7"/>
      <c r="G45" s="7" t="s">
        <v>497</v>
      </c>
      <c r="H45" s="7" t="s">
        <v>238</v>
      </c>
      <c r="I45" s="7" t="s">
        <v>76</v>
      </c>
      <c r="J45" s="7" t="s">
        <v>242</v>
      </c>
      <c r="K45" s="22">
        <v>47.993138000000002</v>
      </c>
      <c r="L45" s="22">
        <v>121.30024400000001</v>
      </c>
      <c r="M45" s="7" t="s">
        <v>208</v>
      </c>
      <c r="N45" s="7"/>
      <c r="O45" s="7"/>
      <c r="P45" s="7" t="s">
        <v>77</v>
      </c>
      <c r="Q45" s="7" t="s">
        <v>84</v>
      </c>
      <c r="R45" s="7" t="s">
        <v>579</v>
      </c>
      <c r="S45" s="7" t="s">
        <v>0</v>
      </c>
      <c r="T45" s="7"/>
      <c r="U45" s="8"/>
      <c r="V45" s="8"/>
      <c r="W45" s="8"/>
      <c r="X45" s="8"/>
      <c r="Y45" s="8"/>
      <c r="Z45" s="27"/>
      <c r="AA45" s="8"/>
      <c r="AB45" s="8" t="s">
        <v>498</v>
      </c>
      <c r="AC45" s="8"/>
      <c r="AD45" s="8"/>
      <c r="AE45" s="8" t="s">
        <v>271</v>
      </c>
      <c r="AF45" s="8" t="s">
        <v>572</v>
      </c>
      <c r="AG45" s="8" t="s">
        <v>627</v>
      </c>
      <c r="AH45" s="8" t="s">
        <v>627</v>
      </c>
      <c r="AI45" s="7" t="s">
        <v>32</v>
      </c>
      <c r="AJ45" s="7" t="s">
        <v>554</v>
      </c>
      <c r="AK45" s="7"/>
      <c r="AL45" s="7" t="s">
        <v>28</v>
      </c>
      <c r="AM45" s="25">
        <v>40787</v>
      </c>
      <c r="AN45" s="8" t="s">
        <v>284</v>
      </c>
      <c r="AO45" s="7"/>
      <c r="AP45" s="7"/>
    </row>
    <row r="46" spans="1:42" ht="36">
      <c r="A46" s="7"/>
      <c r="B46" s="7" t="s">
        <v>9</v>
      </c>
      <c r="C46" s="7" t="s">
        <v>259</v>
      </c>
      <c r="D46" s="21" t="s">
        <v>209</v>
      </c>
      <c r="E46" s="7"/>
      <c r="F46" s="7"/>
      <c r="G46" s="7" t="s">
        <v>497</v>
      </c>
      <c r="H46" s="7" t="s">
        <v>238</v>
      </c>
      <c r="I46" s="7" t="s">
        <v>76</v>
      </c>
      <c r="J46" s="7" t="s">
        <v>242</v>
      </c>
      <c r="K46" s="22">
        <v>47.165993999999998</v>
      </c>
      <c r="L46" s="22">
        <v>119.917627</v>
      </c>
      <c r="M46" s="7" t="s">
        <v>208</v>
      </c>
      <c r="N46" s="7"/>
      <c r="O46" s="7"/>
      <c r="P46" s="7" t="s">
        <v>77</v>
      </c>
      <c r="Q46" s="7" t="s">
        <v>84</v>
      </c>
      <c r="R46" s="7" t="s">
        <v>579</v>
      </c>
      <c r="S46" s="7" t="s">
        <v>0</v>
      </c>
      <c r="T46" s="7"/>
      <c r="U46" s="8"/>
      <c r="V46" s="8"/>
      <c r="W46" s="8"/>
      <c r="X46" s="8"/>
      <c r="Y46" s="8"/>
      <c r="Z46" s="27"/>
      <c r="AA46" s="8"/>
      <c r="AB46" s="8" t="s">
        <v>498</v>
      </c>
      <c r="AC46" s="8"/>
      <c r="AD46" s="8"/>
      <c r="AE46" s="8" t="s">
        <v>271</v>
      </c>
      <c r="AF46" s="8" t="s">
        <v>572</v>
      </c>
      <c r="AG46" s="8" t="s">
        <v>627</v>
      </c>
      <c r="AH46" s="8" t="s">
        <v>627</v>
      </c>
      <c r="AI46" s="7" t="s">
        <v>32</v>
      </c>
      <c r="AJ46" s="7" t="s">
        <v>554</v>
      </c>
      <c r="AK46" s="7"/>
      <c r="AL46" s="7" t="s">
        <v>28</v>
      </c>
      <c r="AM46" s="25">
        <v>40787</v>
      </c>
      <c r="AN46" s="8" t="s">
        <v>284</v>
      </c>
      <c r="AO46" s="7"/>
      <c r="AP46" s="7"/>
    </row>
    <row r="47" spans="1:42" ht="36">
      <c r="A47" s="7"/>
      <c r="B47" s="7" t="s">
        <v>9</v>
      </c>
      <c r="C47" s="7" t="s">
        <v>259</v>
      </c>
      <c r="D47" s="21" t="s">
        <v>209</v>
      </c>
      <c r="E47" s="7"/>
      <c r="F47" s="7"/>
      <c r="G47" s="7" t="s">
        <v>497</v>
      </c>
      <c r="H47" s="7" t="s">
        <v>238</v>
      </c>
      <c r="I47" s="7" t="s">
        <v>76</v>
      </c>
      <c r="J47" s="7" t="s">
        <v>242</v>
      </c>
      <c r="K47" s="22">
        <v>44.380763999999999</v>
      </c>
      <c r="L47" s="22">
        <v>119.38422300000001</v>
      </c>
      <c r="M47" s="7" t="s">
        <v>208</v>
      </c>
      <c r="N47" s="7"/>
      <c r="O47" s="7"/>
      <c r="P47" s="7" t="s">
        <v>77</v>
      </c>
      <c r="Q47" s="7" t="s">
        <v>84</v>
      </c>
      <c r="R47" s="7" t="s">
        <v>579</v>
      </c>
      <c r="S47" s="7" t="s">
        <v>0</v>
      </c>
      <c r="T47" s="7"/>
      <c r="U47" s="8"/>
      <c r="V47" s="8"/>
      <c r="W47" s="8"/>
      <c r="X47" s="8"/>
      <c r="Y47" s="8"/>
      <c r="Z47" s="27"/>
      <c r="AA47" s="8"/>
      <c r="AB47" s="8" t="s">
        <v>498</v>
      </c>
      <c r="AC47" s="8"/>
      <c r="AD47" s="8"/>
      <c r="AE47" s="8" t="s">
        <v>271</v>
      </c>
      <c r="AF47" s="8" t="s">
        <v>572</v>
      </c>
      <c r="AG47" s="8" t="s">
        <v>627</v>
      </c>
      <c r="AH47" s="8" t="s">
        <v>627</v>
      </c>
      <c r="AI47" s="7" t="s">
        <v>32</v>
      </c>
      <c r="AJ47" s="7" t="s">
        <v>554</v>
      </c>
      <c r="AK47" s="7"/>
      <c r="AL47" s="7" t="s">
        <v>28</v>
      </c>
      <c r="AM47" s="25">
        <v>40787</v>
      </c>
      <c r="AN47" s="8" t="s">
        <v>284</v>
      </c>
      <c r="AO47" s="7"/>
      <c r="AP47" s="7"/>
    </row>
    <row r="48" spans="1:42" ht="36">
      <c r="A48" s="7"/>
      <c r="B48" s="7" t="s">
        <v>9</v>
      </c>
      <c r="C48" s="7" t="s">
        <v>259</v>
      </c>
      <c r="D48" s="21" t="s">
        <v>209</v>
      </c>
      <c r="E48" s="7"/>
      <c r="F48" s="7"/>
      <c r="G48" s="7" t="s">
        <v>497</v>
      </c>
      <c r="H48" s="7" t="s">
        <v>238</v>
      </c>
      <c r="I48" s="7" t="s">
        <v>76</v>
      </c>
      <c r="J48" s="7" t="s">
        <v>242</v>
      </c>
      <c r="K48" s="22">
        <v>44.241016000000002</v>
      </c>
      <c r="L48" s="22">
        <v>116.321315</v>
      </c>
      <c r="M48" s="7" t="s">
        <v>208</v>
      </c>
      <c r="N48" s="7"/>
      <c r="O48" s="7"/>
      <c r="P48" s="7" t="s">
        <v>77</v>
      </c>
      <c r="Q48" s="7" t="s">
        <v>84</v>
      </c>
      <c r="R48" s="7" t="s">
        <v>579</v>
      </c>
      <c r="S48" s="7" t="s">
        <v>0</v>
      </c>
      <c r="T48" s="7"/>
      <c r="U48" s="8"/>
      <c r="V48" s="8"/>
      <c r="W48" s="8"/>
      <c r="X48" s="8"/>
      <c r="Y48" s="8"/>
      <c r="Z48" s="27"/>
      <c r="AA48" s="8"/>
      <c r="AB48" s="8" t="s">
        <v>498</v>
      </c>
      <c r="AC48" s="8"/>
      <c r="AD48" s="8"/>
      <c r="AE48" s="8" t="s">
        <v>271</v>
      </c>
      <c r="AF48" s="8" t="s">
        <v>572</v>
      </c>
      <c r="AG48" s="8" t="s">
        <v>627</v>
      </c>
      <c r="AH48" s="8" t="s">
        <v>627</v>
      </c>
      <c r="AI48" s="7" t="s">
        <v>32</v>
      </c>
      <c r="AJ48" s="7" t="s">
        <v>554</v>
      </c>
      <c r="AK48" s="7"/>
      <c r="AL48" s="7" t="s">
        <v>28</v>
      </c>
      <c r="AM48" s="25">
        <v>40787</v>
      </c>
      <c r="AN48" s="8" t="s">
        <v>284</v>
      </c>
      <c r="AO48" s="7"/>
      <c r="AP48" s="7"/>
    </row>
    <row r="49" spans="1:42" ht="36">
      <c r="A49" s="7"/>
      <c r="B49" s="7" t="s">
        <v>9</v>
      </c>
      <c r="C49" s="7" t="s">
        <v>259</v>
      </c>
      <c r="D49" s="21" t="s">
        <v>209</v>
      </c>
      <c r="E49" s="7"/>
      <c r="F49" s="7"/>
      <c r="G49" s="7" t="s">
        <v>497</v>
      </c>
      <c r="H49" s="7" t="s">
        <v>238</v>
      </c>
      <c r="I49" s="7" t="s">
        <v>76</v>
      </c>
      <c r="J49" s="7" t="s">
        <v>242</v>
      </c>
      <c r="K49" s="22">
        <v>43.847392999999997</v>
      </c>
      <c r="L49" s="22">
        <v>119.494007</v>
      </c>
      <c r="M49" s="7" t="s">
        <v>208</v>
      </c>
      <c r="N49" s="7"/>
      <c r="O49" s="7"/>
      <c r="P49" s="7" t="s">
        <v>77</v>
      </c>
      <c r="Q49" s="7" t="s">
        <v>84</v>
      </c>
      <c r="R49" s="7" t="s">
        <v>579</v>
      </c>
      <c r="S49" s="7" t="s">
        <v>0</v>
      </c>
      <c r="T49" s="7"/>
      <c r="U49" s="8"/>
      <c r="V49" s="8"/>
      <c r="W49" s="8"/>
      <c r="X49" s="8"/>
      <c r="Y49" s="8"/>
      <c r="Z49" s="27"/>
      <c r="AA49" s="8"/>
      <c r="AB49" s="8" t="s">
        <v>498</v>
      </c>
      <c r="AC49" s="8"/>
      <c r="AD49" s="8"/>
      <c r="AE49" s="8" t="s">
        <v>271</v>
      </c>
      <c r="AF49" s="8" t="s">
        <v>572</v>
      </c>
      <c r="AG49" s="8" t="s">
        <v>627</v>
      </c>
      <c r="AH49" s="8" t="s">
        <v>627</v>
      </c>
      <c r="AI49" s="7" t="s">
        <v>32</v>
      </c>
      <c r="AJ49" s="7" t="s">
        <v>554</v>
      </c>
      <c r="AK49" s="7"/>
      <c r="AL49" s="7" t="s">
        <v>28</v>
      </c>
      <c r="AM49" s="25">
        <v>40787</v>
      </c>
      <c r="AN49" s="8" t="s">
        <v>284</v>
      </c>
      <c r="AO49" s="7"/>
      <c r="AP49" s="7"/>
    </row>
    <row r="50" spans="1:42" ht="36">
      <c r="A50" s="7"/>
      <c r="B50" s="7" t="s">
        <v>9</v>
      </c>
      <c r="C50" s="7" t="s">
        <v>259</v>
      </c>
      <c r="D50" s="21" t="s">
        <v>209</v>
      </c>
      <c r="E50" s="7"/>
      <c r="F50" s="7"/>
      <c r="G50" s="7" t="s">
        <v>497</v>
      </c>
      <c r="H50" s="7" t="s">
        <v>238</v>
      </c>
      <c r="I50" s="7" t="s">
        <v>76</v>
      </c>
      <c r="J50" s="7" t="s">
        <v>242</v>
      </c>
      <c r="K50" s="22">
        <v>43.770117999999997</v>
      </c>
      <c r="L50" s="22">
        <v>118.75876</v>
      </c>
      <c r="M50" s="7" t="s">
        <v>208</v>
      </c>
      <c r="N50" s="7"/>
      <c r="O50" s="7"/>
      <c r="P50" s="7" t="s">
        <v>77</v>
      </c>
      <c r="Q50" s="7" t="s">
        <v>84</v>
      </c>
      <c r="R50" s="7" t="s">
        <v>579</v>
      </c>
      <c r="S50" s="7" t="s">
        <v>0</v>
      </c>
      <c r="T50" s="7"/>
      <c r="U50" s="8"/>
      <c r="V50" s="8"/>
      <c r="W50" s="8"/>
      <c r="X50" s="8"/>
      <c r="Y50" s="8"/>
      <c r="Z50" s="27"/>
      <c r="AA50" s="8"/>
      <c r="AB50" s="8" t="s">
        <v>498</v>
      </c>
      <c r="AC50" s="8"/>
      <c r="AD50" s="8"/>
      <c r="AE50" s="8" t="s">
        <v>271</v>
      </c>
      <c r="AF50" s="8" t="s">
        <v>572</v>
      </c>
      <c r="AG50" s="8" t="s">
        <v>627</v>
      </c>
      <c r="AH50" s="8" t="s">
        <v>627</v>
      </c>
      <c r="AI50" s="7" t="s">
        <v>32</v>
      </c>
      <c r="AJ50" s="7" t="s">
        <v>554</v>
      </c>
      <c r="AK50" s="7"/>
      <c r="AL50" s="7" t="s">
        <v>28</v>
      </c>
      <c r="AM50" s="25">
        <v>40787</v>
      </c>
      <c r="AN50" s="8" t="s">
        <v>284</v>
      </c>
      <c r="AO50" s="7"/>
      <c r="AP50" s="7"/>
    </row>
    <row r="51" spans="1:42" ht="36">
      <c r="A51" s="7"/>
      <c r="B51" s="7" t="s">
        <v>9</v>
      </c>
      <c r="C51" s="7" t="s">
        <v>259</v>
      </c>
      <c r="D51" s="21" t="s">
        <v>209</v>
      </c>
      <c r="E51" s="7"/>
      <c r="F51" s="7"/>
      <c r="G51" s="7" t="s">
        <v>497</v>
      </c>
      <c r="H51" s="7" t="s">
        <v>238</v>
      </c>
      <c r="I51" s="7" t="s">
        <v>76</v>
      </c>
      <c r="J51" s="7" t="s">
        <v>242</v>
      </c>
      <c r="K51" s="22">
        <v>43.717131000000002</v>
      </c>
      <c r="L51" s="22">
        <v>117.322514</v>
      </c>
      <c r="M51" s="7" t="s">
        <v>208</v>
      </c>
      <c r="N51" s="7"/>
      <c r="O51" s="7"/>
      <c r="P51" s="7" t="s">
        <v>77</v>
      </c>
      <c r="Q51" s="7" t="s">
        <v>84</v>
      </c>
      <c r="R51" s="7" t="s">
        <v>579</v>
      </c>
      <c r="S51" s="7" t="s">
        <v>0</v>
      </c>
      <c r="T51" s="7"/>
      <c r="U51" s="8"/>
      <c r="V51" s="8"/>
      <c r="W51" s="8"/>
      <c r="X51" s="8"/>
      <c r="Y51" s="8"/>
      <c r="Z51" s="27"/>
      <c r="AA51" s="8"/>
      <c r="AB51" s="8" t="s">
        <v>498</v>
      </c>
      <c r="AC51" s="8"/>
      <c r="AD51" s="8"/>
      <c r="AE51" s="8" t="s">
        <v>271</v>
      </c>
      <c r="AF51" s="8" t="s">
        <v>572</v>
      </c>
      <c r="AG51" s="8" t="s">
        <v>627</v>
      </c>
      <c r="AH51" s="8" t="s">
        <v>627</v>
      </c>
      <c r="AI51" s="7" t="s">
        <v>32</v>
      </c>
      <c r="AJ51" s="7" t="s">
        <v>554</v>
      </c>
      <c r="AK51" s="7"/>
      <c r="AL51" s="7" t="s">
        <v>28</v>
      </c>
      <c r="AM51" s="25">
        <v>40787</v>
      </c>
      <c r="AN51" s="8" t="s">
        <v>284</v>
      </c>
      <c r="AO51" s="7"/>
      <c r="AP51" s="7"/>
    </row>
    <row r="52" spans="1:42" ht="60">
      <c r="A52" s="7">
        <v>672</v>
      </c>
      <c r="B52" s="7" t="s">
        <v>115</v>
      </c>
      <c r="C52" s="7" t="s">
        <v>260</v>
      </c>
      <c r="D52" s="21" t="s">
        <v>134</v>
      </c>
      <c r="E52" s="7" t="s">
        <v>133</v>
      </c>
      <c r="F52" s="7"/>
      <c r="G52" s="7" t="s">
        <v>7</v>
      </c>
      <c r="H52" s="7" t="s">
        <v>238</v>
      </c>
      <c r="I52" s="7" t="s">
        <v>76</v>
      </c>
      <c r="J52" s="7" t="s">
        <v>251</v>
      </c>
      <c r="K52" s="22">
        <v>29.998699188232422</v>
      </c>
      <c r="L52" s="22">
        <v>114.83899688720703</v>
      </c>
      <c r="M52" s="7" t="s">
        <v>80</v>
      </c>
      <c r="N52" s="7" t="s">
        <v>5</v>
      </c>
      <c r="O52" s="7">
        <v>143</v>
      </c>
      <c r="P52" s="7" t="s">
        <v>132</v>
      </c>
      <c r="Q52" s="7" t="s">
        <v>79</v>
      </c>
      <c r="R52" s="7" t="s">
        <v>131</v>
      </c>
      <c r="S52" s="7" t="s">
        <v>21</v>
      </c>
      <c r="T52" s="7"/>
      <c r="U52" s="8">
        <v>44.6</v>
      </c>
      <c r="V52" s="8">
        <v>0.94</v>
      </c>
      <c r="W52" s="8">
        <v>0.04</v>
      </c>
      <c r="X52" s="8"/>
      <c r="Y52" s="8"/>
      <c r="Z52" s="27">
        <v>419200</v>
      </c>
      <c r="AA52" s="8"/>
      <c r="AB52" s="8" t="s">
        <v>528</v>
      </c>
      <c r="AC52" s="8" t="s">
        <v>527</v>
      </c>
      <c r="AE52" s="8" t="s">
        <v>272</v>
      </c>
      <c r="AF52" s="8" t="s">
        <v>506</v>
      </c>
      <c r="AG52" s="8" t="s">
        <v>612</v>
      </c>
      <c r="AH52" s="8" t="s">
        <v>640</v>
      </c>
      <c r="AI52" s="7" t="s">
        <v>96</v>
      </c>
      <c r="AJ52" s="7" t="s">
        <v>10</v>
      </c>
      <c r="AK52" s="7">
        <v>672</v>
      </c>
      <c r="AL52" s="7" t="s">
        <v>28</v>
      </c>
      <c r="AM52" s="25">
        <v>40442</v>
      </c>
      <c r="AN52" s="8" t="s">
        <v>130</v>
      </c>
      <c r="AO52" s="7"/>
      <c r="AP52" s="7"/>
    </row>
    <row r="53" spans="1:42" ht="60">
      <c r="A53" s="7">
        <v>466</v>
      </c>
      <c r="B53" s="7" t="s">
        <v>115</v>
      </c>
      <c r="C53" s="7" t="s">
        <v>260</v>
      </c>
      <c r="D53" s="21" t="s">
        <v>164</v>
      </c>
      <c r="E53" s="7"/>
      <c r="F53" s="7"/>
      <c r="G53" s="7" t="s">
        <v>7</v>
      </c>
      <c r="H53" s="7" t="s">
        <v>238</v>
      </c>
      <c r="I53" s="7" t="s">
        <v>76</v>
      </c>
      <c r="J53" s="7" t="s">
        <v>251</v>
      </c>
      <c r="K53" s="22">
        <v>29.818899154663086</v>
      </c>
      <c r="L53" s="22">
        <v>115.44899749755859</v>
      </c>
      <c r="M53" s="7" t="s">
        <v>1</v>
      </c>
      <c r="N53" s="7" t="s">
        <v>258</v>
      </c>
      <c r="O53" s="7">
        <v>144</v>
      </c>
      <c r="P53" s="7" t="s">
        <v>18</v>
      </c>
      <c r="Q53" s="7" t="s">
        <v>79</v>
      </c>
      <c r="R53" s="7" t="s">
        <v>163</v>
      </c>
      <c r="S53" s="7" t="s">
        <v>162</v>
      </c>
      <c r="T53" s="7"/>
      <c r="U53" s="8">
        <v>105</v>
      </c>
      <c r="V53" s="8">
        <v>0.38</v>
      </c>
      <c r="W53" s="8">
        <v>0.05</v>
      </c>
      <c r="X53" s="8">
        <v>0.37</v>
      </c>
      <c r="Y53" s="8">
        <v>20</v>
      </c>
      <c r="Z53" s="27">
        <v>399000</v>
      </c>
      <c r="AA53" s="8">
        <v>7.4</v>
      </c>
      <c r="AB53" s="8" t="s">
        <v>529</v>
      </c>
      <c r="AC53" s="8"/>
      <c r="AD53" s="8"/>
      <c r="AE53" s="8" t="s">
        <v>272</v>
      </c>
      <c r="AF53" s="8" t="s">
        <v>506</v>
      </c>
      <c r="AG53" s="8" t="s">
        <v>613</v>
      </c>
      <c r="AH53" s="8" t="s">
        <v>641</v>
      </c>
      <c r="AI53" s="7" t="s">
        <v>96</v>
      </c>
      <c r="AJ53" s="7" t="s">
        <v>10</v>
      </c>
      <c r="AK53" s="7">
        <v>466</v>
      </c>
      <c r="AL53" s="7" t="s">
        <v>25</v>
      </c>
      <c r="AM53" s="29" t="s">
        <v>209</v>
      </c>
      <c r="AN53" s="8" t="s">
        <v>161</v>
      </c>
      <c r="AO53" s="7"/>
      <c r="AP53" s="7"/>
    </row>
    <row r="54" spans="1:42" ht="84">
      <c r="A54" s="7">
        <v>467</v>
      </c>
      <c r="B54" s="7" t="s">
        <v>115</v>
      </c>
      <c r="C54" s="7" t="s">
        <v>260</v>
      </c>
      <c r="D54" s="21" t="s">
        <v>176</v>
      </c>
      <c r="E54" s="7"/>
      <c r="F54" s="7"/>
      <c r="G54" s="7" t="s">
        <v>7</v>
      </c>
      <c r="H54" s="7" t="s">
        <v>238</v>
      </c>
      <c r="I54" s="7" t="s">
        <v>76</v>
      </c>
      <c r="J54" s="7" t="s">
        <v>246</v>
      </c>
      <c r="K54" s="22">
        <v>29.681299209594727</v>
      </c>
      <c r="L54" s="22">
        <v>115.80500030517578</v>
      </c>
      <c r="M54" s="7" t="s">
        <v>1</v>
      </c>
      <c r="N54" s="7" t="s">
        <v>258</v>
      </c>
      <c r="O54" s="7">
        <v>144</v>
      </c>
      <c r="P54" s="7" t="s">
        <v>18</v>
      </c>
      <c r="Q54" s="7" t="s">
        <v>79</v>
      </c>
      <c r="R54" s="7" t="s">
        <v>175</v>
      </c>
      <c r="S54" s="7" t="s">
        <v>162</v>
      </c>
      <c r="T54" s="7"/>
      <c r="U54" s="8">
        <v>409</v>
      </c>
      <c r="V54" s="8">
        <v>0.75</v>
      </c>
      <c r="W54" s="8">
        <v>4.7E-2</v>
      </c>
      <c r="X54" s="8">
        <v>0.24</v>
      </c>
      <c r="Y54" s="8">
        <v>9.9</v>
      </c>
      <c r="Z54" s="27">
        <v>3067500</v>
      </c>
      <c r="AA54" s="8">
        <v>5.0999999999999996</v>
      </c>
      <c r="AB54" s="8" t="s">
        <v>530</v>
      </c>
      <c r="AC54" s="8" t="s">
        <v>531</v>
      </c>
      <c r="AD54" s="8"/>
      <c r="AE54" s="8" t="s">
        <v>272</v>
      </c>
      <c r="AF54" s="8" t="s">
        <v>506</v>
      </c>
      <c r="AG54" s="8" t="s">
        <v>614</v>
      </c>
      <c r="AH54" s="8" t="s">
        <v>642</v>
      </c>
      <c r="AI54" s="7" t="s">
        <v>96</v>
      </c>
      <c r="AJ54" s="7" t="s">
        <v>10</v>
      </c>
      <c r="AK54" s="7">
        <v>467</v>
      </c>
      <c r="AL54" s="7" t="s">
        <v>28</v>
      </c>
      <c r="AM54" s="25">
        <v>40450</v>
      </c>
      <c r="AN54" s="8" t="s">
        <v>174</v>
      </c>
      <c r="AO54" s="7"/>
      <c r="AP54" s="7"/>
    </row>
    <row r="55" spans="1:42" ht="108">
      <c r="A55" s="7">
        <v>471</v>
      </c>
      <c r="B55" s="7" t="s">
        <v>115</v>
      </c>
      <c r="C55" s="7" t="s">
        <v>260</v>
      </c>
      <c r="D55" s="21" t="s">
        <v>173</v>
      </c>
      <c r="E55" s="7"/>
      <c r="F55" s="7" t="s">
        <v>172</v>
      </c>
      <c r="G55" s="7" t="s">
        <v>7</v>
      </c>
      <c r="H55" s="7" t="s">
        <v>238</v>
      </c>
      <c r="I55" s="7" t="s">
        <v>76</v>
      </c>
      <c r="J55" s="7" t="s">
        <v>246</v>
      </c>
      <c r="K55" s="22">
        <v>29.018899917602539</v>
      </c>
      <c r="L55" s="22">
        <v>117.73000335693359</v>
      </c>
      <c r="M55" s="7" t="s">
        <v>1</v>
      </c>
      <c r="N55" s="7"/>
      <c r="O55" s="7">
        <v>171</v>
      </c>
      <c r="P55" s="7" t="s">
        <v>124</v>
      </c>
      <c r="Q55" s="7" t="s">
        <v>79</v>
      </c>
      <c r="R55" s="7" t="s">
        <v>171</v>
      </c>
      <c r="S55" s="7" t="s">
        <v>162</v>
      </c>
      <c r="T55" s="7"/>
      <c r="U55" s="8">
        <v>1825</v>
      </c>
      <c r="V55" s="8">
        <v>0.46</v>
      </c>
      <c r="W55" s="8">
        <v>1.6E-2</v>
      </c>
      <c r="X55" s="8">
        <v>0.12</v>
      </c>
      <c r="Y55" s="8">
        <v>1.9</v>
      </c>
      <c r="Z55" s="27">
        <v>8377000</v>
      </c>
      <c r="AA55" s="8">
        <v>7.5</v>
      </c>
      <c r="AB55" s="9" t="s">
        <v>532</v>
      </c>
      <c r="AC55" s="8" t="s">
        <v>170</v>
      </c>
      <c r="AD55" s="8"/>
      <c r="AE55" s="8"/>
      <c r="AF55" s="8" t="s">
        <v>506</v>
      </c>
      <c r="AG55" s="8" t="s">
        <v>615</v>
      </c>
      <c r="AH55" s="8" t="s">
        <v>643</v>
      </c>
      <c r="AI55" s="7" t="s">
        <v>96</v>
      </c>
      <c r="AJ55" s="7" t="s">
        <v>10</v>
      </c>
      <c r="AK55" s="7">
        <v>471</v>
      </c>
      <c r="AL55" s="7" t="s">
        <v>28</v>
      </c>
      <c r="AM55" s="25">
        <v>40450</v>
      </c>
      <c r="AN55" s="8" t="s">
        <v>169</v>
      </c>
      <c r="AO55" s="7"/>
      <c r="AP55" s="7"/>
    </row>
    <row r="56" spans="1:42" ht="36">
      <c r="A56" s="7"/>
      <c r="B56" s="7" t="s">
        <v>115</v>
      </c>
      <c r="C56" s="7" t="s">
        <v>260</v>
      </c>
      <c r="D56" s="21" t="s">
        <v>128</v>
      </c>
      <c r="E56" s="7" t="s">
        <v>127</v>
      </c>
      <c r="F56" s="7"/>
      <c r="G56" s="7" t="s">
        <v>7</v>
      </c>
      <c r="H56" s="7" t="s">
        <v>238</v>
      </c>
      <c r="I56" s="7" t="s">
        <v>76</v>
      </c>
      <c r="J56" s="7" t="s">
        <v>246</v>
      </c>
      <c r="K56" s="22">
        <v>28.971799850463867</v>
      </c>
      <c r="L56" s="22">
        <v>117.59600067138672</v>
      </c>
      <c r="M56" s="7" t="s">
        <v>1</v>
      </c>
      <c r="N56" s="7" t="s">
        <v>19</v>
      </c>
      <c r="O56" s="7">
        <v>178</v>
      </c>
      <c r="P56" s="7" t="s">
        <v>35</v>
      </c>
      <c r="Q56" s="7" t="s">
        <v>79</v>
      </c>
      <c r="R56" s="7" t="s">
        <v>123</v>
      </c>
      <c r="S56" s="7" t="s">
        <v>29</v>
      </c>
      <c r="T56" s="7"/>
      <c r="U56" s="8">
        <v>83</v>
      </c>
      <c r="V56" s="8">
        <v>0.52</v>
      </c>
      <c r="W56" s="8"/>
      <c r="X56" s="8">
        <v>0.8</v>
      </c>
      <c r="Y56" s="8"/>
      <c r="Z56" s="27">
        <v>431600</v>
      </c>
      <c r="AA56" s="8"/>
      <c r="AB56" s="8" t="s">
        <v>533</v>
      </c>
      <c r="AC56" s="8" t="s">
        <v>534</v>
      </c>
      <c r="AD56" s="8"/>
      <c r="AE56" s="8"/>
      <c r="AF56" s="8" t="s">
        <v>506</v>
      </c>
      <c r="AG56" s="8" t="s">
        <v>616</v>
      </c>
      <c r="AH56" s="8" t="s">
        <v>644</v>
      </c>
      <c r="AI56" s="7" t="s">
        <v>96</v>
      </c>
      <c r="AJ56" s="7" t="s">
        <v>554</v>
      </c>
      <c r="AK56" s="7"/>
      <c r="AL56" s="7" t="s">
        <v>28</v>
      </c>
      <c r="AM56" s="25">
        <v>40798</v>
      </c>
      <c r="AN56" s="8" t="s">
        <v>126</v>
      </c>
      <c r="AO56" s="7"/>
      <c r="AP56" s="7"/>
    </row>
    <row r="57" spans="1:42" ht="72">
      <c r="A57" s="7">
        <v>468</v>
      </c>
      <c r="B57" s="7" t="s">
        <v>115</v>
      </c>
      <c r="C57" s="7" t="s">
        <v>260</v>
      </c>
      <c r="D57" s="21" t="s">
        <v>114</v>
      </c>
      <c r="E57" s="7" t="s">
        <v>113</v>
      </c>
      <c r="F57" s="7"/>
      <c r="G57" s="7" t="s">
        <v>7</v>
      </c>
      <c r="H57" s="7" t="s">
        <v>238</v>
      </c>
      <c r="I57" s="7" t="s">
        <v>76</v>
      </c>
      <c r="J57" s="7" t="s">
        <v>256</v>
      </c>
      <c r="K57" s="22">
        <v>25.180099487304688</v>
      </c>
      <c r="L57" s="22">
        <v>116.4010009765625</v>
      </c>
      <c r="M57" s="7" t="s">
        <v>1</v>
      </c>
      <c r="N57" s="7"/>
      <c r="O57" s="7">
        <v>105</v>
      </c>
      <c r="P57" s="7" t="s">
        <v>112</v>
      </c>
      <c r="Q57" s="7" t="s">
        <v>111</v>
      </c>
      <c r="R57" s="7" t="s">
        <v>110</v>
      </c>
      <c r="S57" s="7" t="s">
        <v>29</v>
      </c>
      <c r="T57" s="7" t="s">
        <v>17</v>
      </c>
      <c r="U57" s="8">
        <v>356</v>
      </c>
      <c r="V57" s="8">
        <v>0.49</v>
      </c>
      <c r="W57" s="8"/>
      <c r="X57" s="8">
        <v>0.14000000000000001</v>
      </c>
      <c r="Y57" s="8">
        <v>6</v>
      </c>
      <c r="Z57" s="27">
        <v>1744400</v>
      </c>
      <c r="AA57" s="8"/>
      <c r="AB57" s="8" t="s">
        <v>109</v>
      </c>
      <c r="AC57" s="8"/>
      <c r="AD57" s="8"/>
      <c r="AE57" s="8"/>
      <c r="AF57" s="8" t="s">
        <v>506</v>
      </c>
      <c r="AG57" s="8" t="s">
        <v>617</v>
      </c>
      <c r="AH57" s="8" t="s">
        <v>645</v>
      </c>
      <c r="AI57" s="7" t="s">
        <v>96</v>
      </c>
      <c r="AJ57" s="7" t="s">
        <v>10</v>
      </c>
      <c r="AK57" s="7">
        <v>468</v>
      </c>
      <c r="AL57" s="7" t="s">
        <v>28</v>
      </c>
      <c r="AM57" s="25">
        <v>40450</v>
      </c>
      <c r="AN57" s="8" t="s">
        <v>282</v>
      </c>
      <c r="AO57" s="7"/>
      <c r="AP57" s="7"/>
    </row>
    <row r="58" spans="1:42" ht="48">
      <c r="A58" s="7"/>
      <c r="B58" s="7" t="s">
        <v>115</v>
      </c>
      <c r="C58" s="7" t="s">
        <v>260</v>
      </c>
      <c r="D58" s="21" t="s">
        <v>146</v>
      </c>
      <c r="E58" s="7"/>
      <c r="F58" s="7"/>
      <c r="G58" s="7" t="s">
        <v>3</v>
      </c>
      <c r="H58" s="7" t="s">
        <v>238</v>
      </c>
      <c r="I58" s="7" t="s">
        <v>76</v>
      </c>
      <c r="J58" s="7" t="s">
        <v>253</v>
      </c>
      <c r="K58" s="22">
        <v>37.291698455810547</v>
      </c>
      <c r="L58" s="22">
        <v>120.85900115966797</v>
      </c>
      <c r="M58" s="7" t="s">
        <v>1</v>
      </c>
      <c r="N58" s="7"/>
      <c r="O58" s="7"/>
      <c r="P58" s="7"/>
      <c r="Q58" s="7" t="s">
        <v>84</v>
      </c>
      <c r="R58" s="7" t="s">
        <v>579</v>
      </c>
      <c r="S58" s="7" t="s">
        <v>0</v>
      </c>
      <c r="T58" s="7"/>
      <c r="U58" s="8"/>
      <c r="V58" s="8"/>
      <c r="W58" s="8"/>
      <c r="X58" s="8"/>
      <c r="Y58" s="8"/>
      <c r="Z58" s="27"/>
      <c r="AA58" s="8"/>
      <c r="AB58" s="9" t="s">
        <v>512</v>
      </c>
      <c r="AC58" s="9" t="s">
        <v>145</v>
      </c>
      <c r="AD58" s="8"/>
      <c r="AE58" s="8"/>
      <c r="AF58" s="8" t="s">
        <v>507</v>
      </c>
      <c r="AG58" s="8" t="s">
        <v>627</v>
      </c>
      <c r="AH58" s="8" t="s">
        <v>627</v>
      </c>
      <c r="AI58" s="7" t="s">
        <v>32</v>
      </c>
      <c r="AJ58" s="7" t="s">
        <v>554</v>
      </c>
      <c r="AK58" s="7"/>
      <c r="AL58" s="7" t="s">
        <v>28</v>
      </c>
      <c r="AM58" s="25">
        <v>40470</v>
      </c>
      <c r="AN58" s="8" t="s">
        <v>83</v>
      </c>
      <c r="AO58" s="7" t="s">
        <v>496</v>
      </c>
      <c r="AP58" s="7">
        <v>30</v>
      </c>
    </row>
    <row r="59" spans="1:42" ht="24">
      <c r="A59" s="7"/>
      <c r="B59" s="7" t="s">
        <v>115</v>
      </c>
      <c r="C59" s="7" t="s">
        <v>260</v>
      </c>
      <c r="D59" s="21" t="s">
        <v>166</v>
      </c>
      <c r="E59" s="7" t="s">
        <v>165</v>
      </c>
      <c r="F59" s="7"/>
      <c r="G59" s="7" t="s">
        <v>3</v>
      </c>
      <c r="H59" s="7" t="s">
        <v>238</v>
      </c>
      <c r="I59" s="7" t="s">
        <v>76</v>
      </c>
      <c r="J59" s="7" t="s">
        <v>253</v>
      </c>
      <c r="K59" s="22">
        <v>35.541999816894531</v>
      </c>
      <c r="L59" s="22">
        <v>118.31800079345703</v>
      </c>
      <c r="M59" s="7" t="s">
        <v>1</v>
      </c>
      <c r="N59" s="7"/>
      <c r="O59" s="7"/>
      <c r="P59" s="7"/>
      <c r="Q59" s="7" t="s">
        <v>84</v>
      </c>
      <c r="R59" s="7" t="s">
        <v>579</v>
      </c>
      <c r="S59" s="7" t="s">
        <v>0</v>
      </c>
      <c r="T59" s="7"/>
      <c r="U59" s="8"/>
      <c r="V59" s="8"/>
      <c r="W59" s="8"/>
      <c r="X59" s="8"/>
      <c r="Y59" s="8"/>
      <c r="Z59" s="27"/>
      <c r="AA59" s="8"/>
      <c r="AB59" s="9" t="s">
        <v>512</v>
      </c>
      <c r="AC59" s="8" t="s">
        <v>535</v>
      </c>
      <c r="AD59" s="8"/>
      <c r="AE59" s="8"/>
      <c r="AF59" s="8" t="s">
        <v>507</v>
      </c>
      <c r="AG59" s="8" t="s">
        <v>627</v>
      </c>
      <c r="AH59" s="8" t="s">
        <v>627</v>
      </c>
      <c r="AI59" s="7" t="s">
        <v>32</v>
      </c>
      <c r="AJ59" s="7" t="s">
        <v>554</v>
      </c>
      <c r="AK59" s="7"/>
      <c r="AL59" s="7" t="s">
        <v>28</v>
      </c>
      <c r="AM59" s="25">
        <v>40247</v>
      </c>
      <c r="AN59" s="8" t="s">
        <v>83</v>
      </c>
      <c r="AO59" s="7" t="s">
        <v>496</v>
      </c>
      <c r="AP59" s="7">
        <v>32</v>
      </c>
    </row>
    <row r="60" spans="1:42" ht="84">
      <c r="A60" s="7">
        <v>472</v>
      </c>
      <c r="B60" s="7" t="s">
        <v>115</v>
      </c>
      <c r="C60" s="7" t="s">
        <v>260</v>
      </c>
      <c r="D60" s="21" t="s">
        <v>185</v>
      </c>
      <c r="E60" s="7"/>
      <c r="F60" s="7"/>
      <c r="G60" s="7" t="s">
        <v>3</v>
      </c>
      <c r="H60" s="7" t="s">
        <v>238</v>
      </c>
      <c r="I60" s="7" t="s">
        <v>76</v>
      </c>
      <c r="J60" s="7" t="s">
        <v>250</v>
      </c>
      <c r="K60" s="22">
        <v>32.066699981689453</v>
      </c>
      <c r="L60" s="22">
        <v>119.09999847412109</v>
      </c>
      <c r="M60" s="7" t="s">
        <v>1</v>
      </c>
      <c r="N60" s="7"/>
      <c r="O60" s="7">
        <v>108</v>
      </c>
      <c r="P60" s="7" t="s">
        <v>18</v>
      </c>
      <c r="Q60" s="7" t="s">
        <v>111</v>
      </c>
      <c r="R60" s="7" t="s">
        <v>141</v>
      </c>
      <c r="S60" s="7" t="s">
        <v>0</v>
      </c>
      <c r="T60" s="7"/>
      <c r="U60" s="8"/>
      <c r="V60" s="8"/>
      <c r="W60" s="8"/>
      <c r="X60" s="8"/>
      <c r="Y60" s="8"/>
      <c r="Z60" s="27"/>
      <c r="AA60" s="8"/>
      <c r="AB60" s="9" t="s">
        <v>574</v>
      </c>
      <c r="AC60" s="9" t="s">
        <v>184</v>
      </c>
      <c r="AE60" s="8" t="s">
        <v>272</v>
      </c>
      <c r="AF60" s="8" t="s">
        <v>506</v>
      </c>
      <c r="AG60" s="8" t="s">
        <v>618</v>
      </c>
      <c r="AH60" s="8" t="s">
        <v>632</v>
      </c>
      <c r="AI60" s="7" t="s">
        <v>32</v>
      </c>
      <c r="AJ60" s="7" t="s">
        <v>10</v>
      </c>
      <c r="AK60" s="7">
        <v>472</v>
      </c>
      <c r="AL60" s="7" t="s">
        <v>500</v>
      </c>
      <c r="AM60" s="25">
        <v>39674</v>
      </c>
      <c r="AN60" s="10" t="s">
        <v>662</v>
      </c>
      <c r="AO60" s="7" t="s">
        <v>496</v>
      </c>
      <c r="AP60" s="7">
        <v>33</v>
      </c>
    </row>
    <row r="61" spans="1:42" ht="36">
      <c r="A61" s="7">
        <v>1016</v>
      </c>
      <c r="B61" s="7" t="s">
        <v>115</v>
      </c>
      <c r="C61" s="7" t="s">
        <v>260</v>
      </c>
      <c r="D61" s="21" t="s">
        <v>137</v>
      </c>
      <c r="E61" s="7"/>
      <c r="F61" s="7"/>
      <c r="G61" s="7" t="s">
        <v>3</v>
      </c>
      <c r="H61" s="7" t="s">
        <v>238</v>
      </c>
      <c r="I61" s="7" t="s">
        <v>76</v>
      </c>
      <c r="J61" s="7" t="s">
        <v>250</v>
      </c>
      <c r="K61" s="22">
        <v>31.696918</v>
      </c>
      <c r="L61" s="22">
        <v>118.70651100000001</v>
      </c>
      <c r="M61" s="7" t="s">
        <v>1</v>
      </c>
      <c r="N61" s="7"/>
      <c r="O61" s="7"/>
      <c r="P61" s="7"/>
      <c r="Q61" s="7" t="s">
        <v>84</v>
      </c>
      <c r="R61" s="7" t="s">
        <v>579</v>
      </c>
      <c r="S61" s="7" t="s">
        <v>30</v>
      </c>
      <c r="T61" s="7" t="s">
        <v>136</v>
      </c>
      <c r="U61" s="8"/>
      <c r="V61" s="8"/>
      <c r="W61" s="8"/>
      <c r="X61" s="8"/>
      <c r="Y61" s="8"/>
      <c r="Z61" s="27"/>
      <c r="AA61" s="8"/>
      <c r="AB61" s="9" t="s">
        <v>512</v>
      </c>
      <c r="AC61" s="9" t="s">
        <v>578</v>
      </c>
      <c r="AD61" s="8"/>
      <c r="AE61" s="8" t="s">
        <v>272</v>
      </c>
      <c r="AF61" s="8" t="s">
        <v>577</v>
      </c>
      <c r="AG61" s="8" t="s">
        <v>627</v>
      </c>
      <c r="AH61" s="8" t="s">
        <v>646</v>
      </c>
      <c r="AI61" s="7" t="s">
        <v>32</v>
      </c>
      <c r="AJ61" s="7" t="s">
        <v>554</v>
      </c>
      <c r="AK61" s="7"/>
      <c r="AL61" s="7" t="s">
        <v>16</v>
      </c>
      <c r="AM61" s="25">
        <v>40161</v>
      </c>
      <c r="AN61" s="8" t="s">
        <v>135</v>
      </c>
      <c r="AO61" s="7" t="s">
        <v>496</v>
      </c>
      <c r="AP61" s="7">
        <v>35</v>
      </c>
    </row>
    <row r="62" spans="1:42" ht="84">
      <c r="A62" s="7">
        <v>469</v>
      </c>
      <c r="B62" s="7" t="s">
        <v>115</v>
      </c>
      <c r="C62" s="7" t="s">
        <v>260</v>
      </c>
      <c r="D62" s="21" t="s">
        <v>144</v>
      </c>
      <c r="E62" s="7" t="s">
        <v>143</v>
      </c>
      <c r="F62" s="7" t="s">
        <v>142</v>
      </c>
      <c r="G62" s="7" t="s">
        <v>3</v>
      </c>
      <c r="H62" s="7" t="s">
        <v>238</v>
      </c>
      <c r="I62" s="7" t="s">
        <v>76</v>
      </c>
      <c r="J62" s="7" t="s">
        <v>252</v>
      </c>
      <c r="K62" s="22">
        <v>31.183300018310547</v>
      </c>
      <c r="L62" s="22">
        <v>117.26699829101562</v>
      </c>
      <c r="M62" s="7" t="s">
        <v>1</v>
      </c>
      <c r="N62" s="7" t="s">
        <v>19</v>
      </c>
      <c r="O62" s="7">
        <v>124</v>
      </c>
      <c r="P62" s="7" t="s">
        <v>35</v>
      </c>
      <c r="Q62" s="7" t="s">
        <v>111</v>
      </c>
      <c r="R62" s="7" t="s">
        <v>141</v>
      </c>
      <c r="S62" s="7" t="s">
        <v>29</v>
      </c>
      <c r="T62" s="7" t="s">
        <v>4</v>
      </c>
      <c r="U62" s="8"/>
      <c r="V62" s="8"/>
      <c r="W62" s="8"/>
      <c r="X62" s="8"/>
      <c r="Y62" s="8"/>
      <c r="Z62" s="27"/>
      <c r="AA62" s="8"/>
      <c r="AB62" s="8" t="s">
        <v>536</v>
      </c>
      <c r="AC62" s="8" t="s">
        <v>140</v>
      </c>
      <c r="AD62" s="8" t="s">
        <v>139</v>
      </c>
      <c r="AE62" s="8" t="s">
        <v>272</v>
      </c>
      <c r="AF62" s="8" t="s">
        <v>506</v>
      </c>
      <c r="AG62" s="8" t="s">
        <v>619</v>
      </c>
      <c r="AH62" s="8" t="s">
        <v>647</v>
      </c>
      <c r="AI62" s="7" t="s">
        <v>32</v>
      </c>
      <c r="AJ62" s="7" t="s">
        <v>10</v>
      </c>
      <c r="AK62" s="7">
        <v>469</v>
      </c>
      <c r="AL62" s="7" t="s">
        <v>28</v>
      </c>
      <c r="AM62" s="25">
        <v>40450</v>
      </c>
      <c r="AN62" s="8" t="s">
        <v>138</v>
      </c>
      <c r="AO62" s="7" t="s">
        <v>496</v>
      </c>
      <c r="AP62" s="7">
        <v>36</v>
      </c>
    </row>
    <row r="63" spans="1:42" ht="36">
      <c r="A63" s="7"/>
      <c r="B63" s="7" t="s">
        <v>115</v>
      </c>
      <c r="C63" s="7" t="s">
        <v>260</v>
      </c>
      <c r="D63" s="21" t="s">
        <v>152</v>
      </c>
      <c r="E63" s="7"/>
      <c r="F63" s="7"/>
      <c r="G63" s="7" t="s">
        <v>3</v>
      </c>
      <c r="H63" s="7" t="s">
        <v>238</v>
      </c>
      <c r="I63" s="7" t="s">
        <v>76</v>
      </c>
      <c r="J63" s="7" t="s">
        <v>252</v>
      </c>
      <c r="K63" s="22">
        <v>30.968399047851562</v>
      </c>
      <c r="L63" s="22">
        <v>117.44499969482422</v>
      </c>
      <c r="M63" s="7" t="s">
        <v>1</v>
      </c>
      <c r="N63" s="7"/>
      <c r="O63" s="7"/>
      <c r="P63" s="7" t="s">
        <v>77</v>
      </c>
      <c r="Q63" s="7" t="s">
        <v>84</v>
      </c>
      <c r="R63" s="7" t="s">
        <v>151</v>
      </c>
      <c r="S63" s="7" t="s">
        <v>29</v>
      </c>
      <c r="T63" s="7"/>
      <c r="U63" s="8"/>
      <c r="V63" s="8"/>
      <c r="W63" s="8"/>
      <c r="X63" s="8"/>
      <c r="Y63" s="8"/>
      <c r="Z63" s="27"/>
      <c r="AA63" s="8"/>
      <c r="AB63" s="9" t="s">
        <v>537</v>
      </c>
      <c r="AC63" s="8"/>
      <c r="AD63" s="8"/>
      <c r="AE63" s="8" t="s">
        <v>272</v>
      </c>
      <c r="AF63" s="8" t="s">
        <v>507</v>
      </c>
      <c r="AG63" s="8" t="s">
        <v>620</v>
      </c>
      <c r="AH63" s="8" t="s">
        <v>648</v>
      </c>
      <c r="AI63" s="7" t="s">
        <v>32</v>
      </c>
      <c r="AJ63" s="7" t="s">
        <v>554</v>
      </c>
      <c r="AK63" s="7"/>
      <c r="AL63" s="7" t="s">
        <v>28</v>
      </c>
      <c r="AM63" s="25">
        <v>40798</v>
      </c>
      <c r="AN63" s="8" t="s">
        <v>151</v>
      </c>
      <c r="AO63" s="7" t="s">
        <v>496</v>
      </c>
      <c r="AP63" s="7">
        <v>37</v>
      </c>
    </row>
    <row r="64" spans="1:42" ht="24">
      <c r="A64" s="7"/>
      <c r="B64" s="7" t="s">
        <v>115</v>
      </c>
      <c r="C64" s="7" t="s">
        <v>260</v>
      </c>
      <c r="D64" s="21" t="s">
        <v>183</v>
      </c>
      <c r="E64" s="7"/>
      <c r="F64" s="7"/>
      <c r="G64" s="7" t="s">
        <v>3</v>
      </c>
      <c r="H64" s="7" t="s">
        <v>238</v>
      </c>
      <c r="I64" s="7" t="s">
        <v>76</v>
      </c>
      <c r="J64" s="7" t="s">
        <v>251</v>
      </c>
      <c r="K64" s="22">
        <v>29.996500015258789</v>
      </c>
      <c r="L64" s="22">
        <v>114.97299957275391</v>
      </c>
      <c r="M64" s="7" t="s">
        <v>1</v>
      </c>
      <c r="N64" s="7"/>
      <c r="O64" s="7"/>
      <c r="P64" s="7"/>
      <c r="Q64" s="7" t="s">
        <v>84</v>
      </c>
      <c r="R64" s="7" t="s">
        <v>579</v>
      </c>
      <c r="S64" s="7" t="s">
        <v>0</v>
      </c>
      <c r="T64" s="7"/>
      <c r="U64" s="8"/>
      <c r="V64" s="8"/>
      <c r="W64" s="8"/>
      <c r="X64" s="8"/>
      <c r="Y64" s="8"/>
      <c r="Z64" s="27"/>
      <c r="AA64" s="8"/>
      <c r="AB64" s="9" t="s">
        <v>512</v>
      </c>
      <c r="AC64" s="9" t="s">
        <v>182</v>
      </c>
      <c r="AD64" s="8"/>
      <c r="AE64" s="8" t="s">
        <v>272</v>
      </c>
      <c r="AF64" s="8" t="s">
        <v>507</v>
      </c>
      <c r="AG64" s="8" t="s">
        <v>627</v>
      </c>
      <c r="AH64" s="8" t="s">
        <v>627</v>
      </c>
      <c r="AI64" s="7" t="s">
        <v>32</v>
      </c>
      <c r="AJ64" s="7" t="s">
        <v>554</v>
      </c>
      <c r="AK64" s="7"/>
      <c r="AL64" s="7" t="s">
        <v>28</v>
      </c>
      <c r="AM64" s="25">
        <v>40447</v>
      </c>
      <c r="AN64" s="8" t="s">
        <v>181</v>
      </c>
      <c r="AO64" s="7" t="s">
        <v>496</v>
      </c>
      <c r="AP64" s="7">
        <v>39</v>
      </c>
    </row>
    <row r="65" spans="1:42" ht="108">
      <c r="A65" s="7"/>
      <c r="B65" s="7" t="s">
        <v>115</v>
      </c>
      <c r="C65" s="7" t="s">
        <v>260</v>
      </c>
      <c r="D65" s="21" t="s">
        <v>125</v>
      </c>
      <c r="E65" s="7"/>
      <c r="F65" s="7"/>
      <c r="G65" s="7" t="s">
        <v>3</v>
      </c>
      <c r="H65" s="7" t="s">
        <v>238</v>
      </c>
      <c r="I65" s="7" t="s">
        <v>76</v>
      </c>
      <c r="J65" s="7" t="s">
        <v>246</v>
      </c>
      <c r="K65" s="22">
        <v>28.198299407958984</v>
      </c>
      <c r="L65" s="22">
        <v>117.76200103759766</v>
      </c>
      <c r="M65" s="7" t="s">
        <v>1</v>
      </c>
      <c r="N65" s="7"/>
      <c r="O65" s="7">
        <v>157</v>
      </c>
      <c r="P65" s="7" t="s">
        <v>124</v>
      </c>
      <c r="Q65" s="7" t="s">
        <v>79</v>
      </c>
      <c r="R65" s="7" t="s">
        <v>123</v>
      </c>
      <c r="S65" s="7" t="s">
        <v>21</v>
      </c>
      <c r="T65" s="7" t="s">
        <v>31</v>
      </c>
      <c r="U65" s="8"/>
      <c r="V65" s="8"/>
      <c r="W65" s="8"/>
      <c r="X65" s="8"/>
      <c r="Y65" s="8"/>
      <c r="Z65" s="27"/>
      <c r="AA65" s="8"/>
      <c r="AB65" s="9" t="s">
        <v>538</v>
      </c>
      <c r="AC65" s="8" t="s">
        <v>539</v>
      </c>
      <c r="AD65" s="8"/>
      <c r="AE65" s="8"/>
      <c r="AF65" s="8" t="s">
        <v>506</v>
      </c>
      <c r="AG65" s="8" t="s">
        <v>598</v>
      </c>
      <c r="AH65" s="8" t="s">
        <v>649</v>
      </c>
      <c r="AI65" s="7" t="s">
        <v>96</v>
      </c>
      <c r="AJ65" s="7" t="s">
        <v>554</v>
      </c>
      <c r="AK65" s="7"/>
      <c r="AL65" s="7" t="s">
        <v>28</v>
      </c>
      <c r="AM65" s="25">
        <v>40469</v>
      </c>
      <c r="AN65" s="8" t="s">
        <v>122</v>
      </c>
      <c r="AO65" s="28" t="s">
        <v>496</v>
      </c>
      <c r="AP65" s="7">
        <v>42</v>
      </c>
    </row>
    <row r="66" spans="1:42" ht="48">
      <c r="A66" s="7"/>
      <c r="B66" s="7" t="s">
        <v>115</v>
      </c>
      <c r="C66" s="7" t="s">
        <v>260</v>
      </c>
      <c r="D66" s="21" t="s">
        <v>129</v>
      </c>
      <c r="E66" s="7"/>
      <c r="F66" s="7"/>
      <c r="G66" s="7" t="s">
        <v>3</v>
      </c>
      <c r="H66" s="7" t="s">
        <v>238</v>
      </c>
      <c r="I66" s="7" t="s">
        <v>76</v>
      </c>
      <c r="J66" s="7" t="s">
        <v>256</v>
      </c>
      <c r="K66" s="22">
        <v>27.149299621582031</v>
      </c>
      <c r="L66" s="22">
        <v>119.32700347900391</v>
      </c>
      <c r="M66" s="7" t="s">
        <v>1</v>
      </c>
      <c r="N66" s="7"/>
      <c r="O66" s="7"/>
      <c r="P66" s="7"/>
      <c r="Q66" s="7" t="s">
        <v>84</v>
      </c>
      <c r="R66" s="7" t="s">
        <v>579</v>
      </c>
      <c r="S66" s="7" t="s">
        <v>0</v>
      </c>
      <c r="T66" s="7"/>
      <c r="U66" s="8"/>
      <c r="V66" s="8"/>
      <c r="W66" s="8"/>
      <c r="X66" s="8"/>
      <c r="Y66" s="8"/>
      <c r="Z66" s="27"/>
      <c r="AA66" s="8"/>
      <c r="AB66" s="9" t="s">
        <v>512</v>
      </c>
      <c r="AC66" s="9" t="s">
        <v>540</v>
      </c>
      <c r="AD66" s="8"/>
      <c r="AE66" s="8"/>
      <c r="AF66" s="8" t="s">
        <v>507</v>
      </c>
      <c r="AG66" s="8" t="s">
        <v>627</v>
      </c>
      <c r="AH66" s="8" t="s">
        <v>627</v>
      </c>
      <c r="AI66" s="7" t="s">
        <v>32</v>
      </c>
      <c r="AJ66" s="7" t="s">
        <v>554</v>
      </c>
      <c r="AK66" s="7"/>
      <c r="AL66" s="7" t="s">
        <v>28</v>
      </c>
      <c r="AM66" s="25">
        <v>40447</v>
      </c>
      <c r="AN66" s="8" t="s">
        <v>83</v>
      </c>
      <c r="AO66" s="28" t="s">
        <v>496</v>
      </c>
      <c r="AP66" s="7">
        <v>43</v>
      </c>
    </row>
    <row r="67" spans="1:42" ht="72">
      <c r="A67" s="7">
        <v>1023</v>
      </c>
      <c r="B67" s="7" t="s">
        <v>115</v>
      </c>
      <c r="C67" s="7" t="s">
        <v>260</v>
      </c>
      <c r="D67" s="21" t="s">
        <v>156</v>
      </c>
      <c r="E67" s="7"/>
      <c r="F67" s="7"/>
      <c r="G67" s="7" t="s">
        <v>3</v>
      </c>
      <c r="H67" s="7" t="s">
        <v>238</v>
      </c>
      <c r="I67" s="7" t="s">
        <v>76</v>
      </c>
      <c r="J67" s="7" t="s">
        <v>475</v>
      </c>
      <c r="K67" s="22">
        <v>25.3</v>
      </c>
      <c r="L67" s="22">
        <v>115.8</v>
      </c>
      <c r="M67" s="7" t="s">
        <v>1</v>
      </c>
      <c r="N67" s="7"/>
      <c r="O67" s="7">
        <v>98</v>
      </c>
      <c r="P67" s="7" t="s">
        <v>155</v>
      </c>
      <c r="Q67" s="7" t="s">
        <v>111</v>
      </c>
      <c r="R67" s="7" t="s">
        <v>78</v>
      </c>
      <c r="S67" s="7" t="s">
        <v>0</v>
      </c>
      <c r="T67" s="7" t="s">
        <v>154</v>
      </c>
      <c r="U67" s="8"/>
      <c r="V67" s="8"/>
      <c r="W67" s="8"/>
      <c r="X67" s="8"/>
      <c r="Y67" s="8"/>
      <c r="Z67" s="27"/>
      <c r="AA67" s="8"/>
      <c r="AB67" s="9" t="s">
        <v>541</v>
      </c>
      <c r="AC67" s="8" t="s">
        <v>153</v>
      </c>
      <c r="AE67" s="8"/>
      <c r="AF67" s="8" t="s">
        <v>507</v>
      </c>
      <c r="AG67" s="8" t="s">
        <v>621</v>
      </c>
      <c r="AH67" s="8" t="s">
        <v>632</v>
      </c>
      <c r="AI67" s="7" t="s">
        <v>32</v>
      </c>
      <c r="AJ67" s="7" t="s">
        <v>554</v>
      </c>
      <c r="AK67" s="7"/>
      <c r="AL67" s="7" t="s">
        <v>28</v>
      </c>
      <c r="AM67" s="25">
        <v>40450</v>
      </c>
      <c r="AN67" s="8" t="s">
        <v>78</v>
      </c>
      <c r="AO67" s="28" t="s">
        <v>496</v>
      </c>
      <c r="AP67" s="7">
        <v>44</v>
      </c>
    </row>
    <row r="68" spans="1:42" ht="24">
      <c r="A68" s="7">
        <v>1021</v>
      </c>
      <c r="B68" s="7" t="s">
        <v>115</v>
      </c>
      <c r="C68" s="7" t="s">
        <v>260</v>
      </c>
      <c r="D68" s="21" t="s">
        <v>117</v>
      </c>
      <c r="E68" s="7"/>
      <c r="F68" s="7"/>
      <c r="G68" s="7" t="s">
        <v>3</v>
      </c>
      <c r="H68" s="7" t="s">
        <v>238</v>
      </c>
      <c r="I68" s="7" t="s">
        <v>76</v>
      </c>
      <c r="J68" s="7" t="s">
        <v>256</v>
      </c>
      <c r="K68" s="22">
        <v>24.370000839233398</v>
      </c>
      <c r="L68" s="22">
        <v>117.12300109863281</v>
      </c>
      <c r="M68" s="7" t="s">
        <v>1</v>
      </c>
      <c r="N68" s="7"/>
      <c r="O68" s="7"/>
      <c r="P68" s="7"/>
      <c r="Q68" s="7" t="s">
        <v>116</v>
      </c>
      <c r="R68" s="7" t="s">
        <v>579</v>
      </c>
      <c r="S68" s="7" t="s">
        <v>21</v>
      </c>
      <c r="T68" s="7" t="s">
        <v>26</v>
      </c>
      <c r="U68" s="8"/>
      <c r="V68" s="8"/>
      <c r="W68" s="8"/>
      <c r="X68" s="8"/>
      <c r="Y68" s="8"/>
      <c r="Z68" s="27"/>
      <c r="AA68" s="8"/>
      <c r="AB68" s="9" t="s">
        <v>542</v>
      </c>
      <c r="AC68" s="8"/>
      <c r="AD68" s="8"/>
      <c r="AE68" s="8"/>
      <c r="AF68" s="8" t="s">
        <v>507</v>
      </c>
      <c r="AG68" s="8" t="s">
        <v>627</v>
      </c>
      <c r="AH68" s="8" t="s">
        <v>632</v>
      </c>
      <c r="AI68" s="7" t="s">
        <v>32</v>
      </c>
      <c r="AJ68" s="7" t="s">
        <v>554</v>
      </c>
      <c r="AK68" s="7"/>
      <c r="AL68" s="7" t="s">
        <v>16</v>
      </c>
      <c r="AM68" s="25">
        <v>40161</v>
      </c>
      <c r="AN68" s="8" t="s">
        <v>583</v>
      </c>
      <c r="AO68" s="28" t="s">
        <v>496</v>
      </c>
      <c r="AP68" s="7">
        <v>48</v>
      </c>
    </row>
    <row r="69" spans="1:42" ht="48">
      <c r="A69" s="7"/>
      <c r="B69" s="7" t="s">
        <v>115</v>
      </c>
      <c r="C69" s="7" t="s">
        <v>260</v>
      </c>
      <c r="D69" s="21" t="s">
        <v>121</v>
      </c>
      <c r="E69" s="7"/>
      <c r="F69" s="7"/>
      <c r="G69" s="7" t="s">
        <v>3</v>
      </c>
      <c r="H69" s="7" t="s">
        <v>238</v>
      </c>
      <c r="I69" s="7" t="s">
        <v>76</v>
      </c>
      <c r="J69" s="7" t="s">
        <v>254</v>
      </c>
      <c r="K69" s="22">
        <v>23.804000854492188</v>
      </c>
      <c r="L69" s="22">
        <v>111.68800354003906</v>
      </c>
      <c r="M69" s="7" t="s">
        <v>1</v>
      </c>
      <c r="N69" s="7" t="s">
        <v>5</v>
      </c>
      <c r="O69" s="7">
        <v>156</v>
      </c>
      <c r="P69" s="7" t="s">
        <v>18</v>
      </c>
      <c r="Q69" s="7" t="s">
        <v>79</v>
      </c>
      <c r="R69" s="7" t="s">
        <v>120</v>
      </c>
      <c r="S69" s="7" t="s">
        <v>21</v>
      </c>
      <c r="T69" s="7"/>
      <c r="U69" s="8"/>
      <c r="V69" s="8"/>
      <c r="W69" s="8"/>
      <c r="X69" s="8"/>
      <c r="Y69" s="8"/>
      <c r="Z69" s="27"/>
      <c r="AA69" s="8"/>
      <c r="AB69" s="8" t="s">
        <v>582</v>
      </c>
      <c r="AC69" s="9" t="s">
        <v>580</v>
      </c>
      <c r="AD69" s="8" t="s">
        <v>581</v>
      </c>
      <c r="AE69" s="8"/>
      <c r="AF69" s="8" t="s">
        <v>506</v>
      </c>
      <c r="AG69" s="8" t="s">
        <v>622</v>
      </c>
      <c r="AH69" s="8" t="s">
        <v>650</v>
      </c>
      <c r="AI69" s="7" t="s">
        <v>32</v>
      </c>
      <c r="AJ69" s="7" t="s">
        <v>554</v>
      </c>
      <c r="AK69" s="7"/>
      <c r="AL69" s="7" t="s">
        <v>28</v>
      </c>
      <c r="AM69" s="25">
        <v>40798</v>
      </c>
      <c r="AN69" s="8" t="s">
        <v>119</v>
      </c>
      <c r="AO69" s="28" t="s">
        <v>496</v>
      </c>
      <c r="AP69" s="7">
        <v>50</v>
      </c>
    </row>
    <row r="70" spans="1:42" ht="24">
      <c r="A70" s="7"/>
      <c r="B70" s="7" t="s">
        <v>115</v>
      </c>
      <c r="C70" s="7" t="s">
        <v>260</v>
      </c>
      <c r="D70" s="21" t="s">
        <v>148</v>
      </c>
      <c r="E70" s="7"/>
      <c r="F70" s="7"/>
      <c r="G70" s="7" t="s">
        <v>3</v>
      </c>
      <c r="H70" s="7" t="s">
        <v>238</v>
      </c>
      <c r="I70" s="7" t="s">
        <v>76</v>
      </c>
      <c r="J70" s="7" t="s">
        <v>253</v>
      </c>
      <c r="K70" s="22">
        <v>35.647098541259766</v>
      </c>
      <c r="L70" s="22">
        <v>119.22000122070312</v>
      </c>
      <c r="M70" s="7" t="s">
        <v>1</v>
      </c>
      <c r="N70" s="7"/>
      <c r="O70" s="7"/>
      <c r="P70" s="7"/>
      <c r="Q70" s="7" t="s">
        <v>84</v>
      </c>
      <c r="R70" s="7" t="s">
        <v>579</v>
      </c>
      <c r="S70" s="7" t="s">
        <v>0</v>
      </c>
      <c r="T70" s="7"/>
      <c r="U70" s="8"/>
      <c r="V70" s="8"/>
      <c r="W70" s="8"/>
      <c r="X70" s="8"/>
      <c r="Y70" s="8"/>
      <c r="Z70" s="27"/>
      <c r="AA70" s="8"/>
      <c r="AB70" s="9" t="s">
        <v>512</v>
      </c>
      <c r="AC70" s="8"/>
      <c r="AD70" s="8"/>
      <c r="AE70" s="8"/>
      <c r="AF70" s="8" t="s">
        <v>507</v>
      </c>
      <c r="AG70" s="8" t="s">
        <v>627</v>
      </c>
      <c r="AH70" s="8" t="s">
        <v>627</v>
      </c>
      <c r="AI70" s="7" t="s">
        <v>32</v>
      </c>
      <c r="AJ70" s="7" t="s">
        <v>554</v>
      </c>
      <c r="AK70" s="7"/>
      <c r="AL70" s="7" t="s">
        <v>28</v>
      </c>
      <c r="AM70" s="25">
        <v>40247</v>
      </c>
      <c r="AN70" s="8" t="s">
        <v>147</v>
      </c>
      <c r="AO70" s="7"/>
      <c r="AP70" s="7">
        <v>31</v>
      </c>
    </row>
    <row r="71" spans="1:42" ht="24">
      <c r="A71" s="7">
        <v>1007</v>
      </c>
      <c r="B71" s="7" t="s">
        <v>115</v>
      </c>
      <c r="C71" s="7" t="s">
        <v>260</v>
      </c>
      <c r="D71" s="21" t="s">
        <v>159</v>
      </c>
      <c r="E71" s="7"/>
      <c r="F71" s="7"/>
      <c r="G71" s="7" t="s">
        <v>3</v>
      </c>
      <c r="H71" s="7" t="s">
        <v>238</v>
      </c>
      <c r="I71" s="7" t="s">
        <v>76</v>
      </c>
      <c r="J71" s="7" t="s">
        <v>250</v>
      </c>
      <c r="K71" s="22">
        <v>31.879999160766602</v>
      </c>
      <c r="L71" s="22">
        <v>118.69999694824219</v>
      </c>
      <c r="M71" s="7" t="s">
        <v>1</v>
      </c>
      <c r="N71" s="7"/>
      <c r="O71" s="7"/>
      <c r="P71" s="7"/>
      <c r="Q71" s="7" t="s">
        <v>84</v>
      </c>
      <c r="R71" s="7" t="s">
        <v>579</v>
      </c>
      <c r="S71" s="7" t="s">
        <v>29</v>
      </c>
      <c r="T71" s="7" t="s">
        <v>17</v>
      </c>
      <c r="U71" s="8"/>
      <c r="V71" s="8"/>
      <c r="W71" s="8"/>
      <c r="X71" s="8"/>
      <c r="Y71" s="8"/>
      <c r="Z71" s="27"/>
      <c r="AA71" s="8"/>
      <c r="AB71" s="9" t="s">
        <v>512</v>
      </c>
      <c r="AC71" s="8"/>
      <c r="AD71" s="8"/>
      <c r="AE71" s="8" t="s">
        <v>272</v>
      </c>
      <c r="AF71" s="8" t="s">
        <v>507</v>
      </c>
      <c r="AG71" s="8" t="s">
        <v>627</v>
      </c>
      <c r="AH71" s="8" t="s">
        <v>651</v>
      </c>
      <c r="AI71" s="7" t="s">
        <v>32</v>
      </c>
      <c r="AJ71" s="7" t="s">
        <v>554</v>
      </c>
      <c r="AK71" s="7"/>
      <c r="AL71" s="7" t="s">
        <v>16</v>
      </c>
      <c r="AM71" s="25">
        <v>40161</v>
      </c>
      <c r="AN71" s="8" t="s">
        <v>157</v>
      </c>
      <c r="AO71" s="7"/>
      <c r="AP71" s="7">
        <v>34</v>
      </c>
    </row>
    <row r="72" spans="1:42" ht="24">
      <c r="A72" s="7">
        <v>1022</v>
      </c>
      <c r="B72" s="7" t="s">
        <v>115</v>
      </c>
      <c r="C72" s="7" t="s">
        <v>260</v>
      </c>
      <c r="D72" s="21" t="s">
        <v>180</v>
      </c>
      <c r="E72" s="7"/>
      <c r="F72" s="7"/>
      <c r="G72" s="7" t="s">
        <v>3</v>
      </c>
      <c r="H72" s="7" t="s">
        <v>238</v>
      </c>
      <c r="I72" s="7" t="s">
        <v>76</v>
      </c>
      <c r="J72" s="7" t="s">
        <v>252</v>
      </c>
      <c r="K72" s="22">
        <v>30.854000091552734</v>
      </c>
      <c r="L72" s="22">
        <v>117.37999725341797</v>
      </c>
      <c r="M72" s="7" t="s">
        <v>1</v>
      </c>
      <c r="N72" s="7"/>
      <c r="O72" s="7"/>
      <c r="P72" s="7"/>
      <c r="Q72" s="7" t="s">
        <v>90</v>
      </c>
      <c r="R72" s="7" t="s">
        <v>579</v>
      </c>
      <c r="S72" s="7" t="s">
        <v>0</v>
      </c>
      <c r="T72" s="7"/>
      <c r="U72" s="8"/>
      <c r="V72" s="8"/>
      <c r="W72" s="8"/>
      <c r="X72" s="8"/>
      <c r="Y72" s="8"/>
      <c r="Z72" s="27"/>
      <c r="AA72" s="8"/>
      <c r="AB72" s="9" t="s">
        <v>179</v>
      </c>
      <c r="AC72" s="8"/>
      <c r="AD72" s="8"/>
      <c r="AE72" s="8" t="s">
        <v>272</v>
      </c>
      <c r="AF72" s="8" t="s">
        <v>506</v>
      </c>
      <c r="AG72" s="8" t="s">
        <v>627</v>
      </c>
      <c r="AH72" s="8" t="s">
        <v>627</v>
      </c>
      <c r="AI72" s="7" t="s">
        <v>178</v>
      </c>
      <c r="AJ72" s="7" t="s">
        <v>554</v>
      </c>
      <c r="AK72" s="7"/>
      <c r="AL72" s="7" t="s">
        <v>28</v>
      </c>
      <c r="AM72" s="25">
        <v>40450</v>
      </c>
      <c r="AN72" s="8" t="s">
        <v>177</v>
      </c>
      <c r="AO72" s="7"/>
      <c r="AP72" s="7">
        <v>38</v>
      </c>
    </row>
    <row r="73" spans="1:42" ht="24">
      <c r="A73" s="7"/>
      <c r="B73" s="7" t="s">
        <v>115</v>
      </c>
      <c r="C73" s="7" t="s">
        <v>260</v>
      </c>
      <c r="D73" s="21" t="s">
        <v>168</v>
      </c>
      <c r="E73" s="7"/>
      <c r="F73" s="7"/>
      <c r="G73" s="7" t="s">
        <v>3</v>
      </c>
      <c r="H73" s="7" t="s">
        <v>238</v>
      </c>
      <c r="I73" s="7" t="s">
        <v>76</v>
      </c>
      <c r="J73" s="7" t="s">
        <v>246</v>
      </c>
      <c r="K73" s="22">
        <v>29.465000152587891</v>
      </c>
      <c r="L73" s="22">
        <v>117.33599853515625</v>
      </c>
      <c r="M73" s="7" t="s">
        <v>1</v>
      </c>
      <c r="N73" s="7"/>
      <c r="O73" s="7">
        <v>146</v>
      </c>
      <c r="P73" s="7" t="s">
        <v>23</v>
      </c>
      <c r="Q73" s="7" t="s">
        <v>79</v>
      </c>
      <c r="R73" s="7" t="s">
        <v>104</v>
      </c>
      <c r="S73" s="7" t="s">
        <v>0</v>
      </c>
      <c r="T73" s="7"/>
      <c r="U73" s="8"/>
      <c r="V73" s="8"/>
      <c r="W73" s="8"/>
      <c r="X73" s="8"/>
      <c r="Y73" s="8"/>
      <c r="Z73" s="27"/>
      <c r="AA73" s="8"/>
      <c r="AB73" s="9" t="s">
        <v>512</v>
      </c>
      <c r="AC73" s="8"/>
      <c r="AD73" s="8"/>
      <c r="AE73" s="8" t="s">
        <v>272</v>
      </c>
      <c r="AF73" s="8" t="s">
        <v>507</v>
      </c>
      <c r="AG73" s="8" t="s">
        <v>627</v>
      </c>
      <c r="AH73" s="8" t="s">
        <v>652</v>
      </c>
      <c r="AI73" s="7" t="s">
        <v>32</v>
      </c>
      <c r="AJ73" s="7" t="s">
        <v>554</v>
      </c>
      <c r="AK73" s="7"/>
      <c r="AL73" s="7" t="s">
        <v>28</v>
      </c>
      <c r="AM73" s="25">
        <v>40447</v>
      </c>
      <c r="AN73" s="8" t="s">
        <v>167</v>
      </c>
      <c r="AO73" s="7"/>
      <c r="AP73" s="7">
        <v>40</v>
      </c>
    </row>
    <row r="74" spans="1:42" ht="24">
      <c r="A74" s="7">
        <v>1008</v>
      </c>
      <c r="B74" s="7" t="s">
        <v>115</v>
      </c>
      <c r="C74" s="7" t="s">
        <v>260</v>
      </c>
      <c r="D74" s="21" t="s">
        <v>158</v>
      </c>
      <c r="E74" s="7"/>
      <c r="F74" s="7"/>
      <c r="G74" s="7" t="s">
        <v>3</v>
      </c>
      <c r="H74" s="7" t="s">
        <v>238</v>
      </c>
      <c r="I74" s="7" t="s">
        <v>76</v>
      </c>
      <c r="J74" s="7" t="s">
        <v>255</v>
      </c>
      <c r="K74" s="22">
        <v>28.920000076293945</v>
      </c>
      <c r="L74" s="22">
        <v>118.31700134277344</v>
      </c>
      <c r="M74" s="7" t="s">
        <v>1</v>
      </c>
      <c r="N74" s="7"/>
      <c r="O74" s="7"/>
      <c r="P74" s="7"/>
      <c r="Q74" s="7" t="s">
        <v>84</v>
      </c>
      <c r="R74" s="7" t="s">
        <v>579</v>
      </c>
      <c r="S74" s="7" t="s">
        <v>0</v>
      </c>
      <c r="T74" s="7" t="s">
        <v>26</v>
      </c>
      <c r="U74" s="8"/>
      <c r="V74" s="8"/>
      <c r="W74" s="8"/>
      <c r="X74" s="8"/>
      <c r="Y74" s="8"/>
      <c r="Z74" s="27"/>
      <c r="AA74" s="8"/>
      <c r="AB74" s="9" t="s">
        <v>512</v>
      </c>
      <c r="AC74" s="8"/>
      <c r="AD74" s="8"/>
      <c r="AE74" s="8"/>
      <c r="AF74" s="8" t="s">
        <v>507</v>
      </c>
      <c r="AG74" s="8" t="s">
        <v>627</v>
      </c>
      <c r="AH74" s="8" t="s">
        <v>632</v>
      </c>
      <c r="AI74" s="7" t="s">
        <v>32</v>
      </c>
      <c r="AJ74" s="7" t="s">
        <v>554</v>
      </c>
      <c r="AK74" s="7"/>
      <c r="AL74" s="7" t="s">
        <v>16</v>
      </c>
      <c r="AM74" s="25">
        <v>40161</v>
      </c>
      <c r="AN74" s="8" t="s">
        <v>157</v>
      </c>
      <c r="AO74" s="7"/>
      <c r="AP74" s="7">
        <v>41</v>
      </c>
    </row>
    <row r="75" spans="1:42" ht="24">
      <c r="A75" s="7"/>
      <c r="B75" s="7" t="s">
        <v>115</v>
      </c>
      <c r="C75" s="7" t="s">
        <v>260</v>
      </c>
      <c r="D75" s="21" t="s">
        <v>118</v>
      </c>
      <c r="E75" s="7"/>
      <c r="F75" s="7"/>
      <c r="G75" s="7" t="s">
        <v>3</v>
      </c>
      <c r="H75" s="7" t="s">
        <v>238</v>
      </c>
      <c r="I75" s="7" t="s">
        <v>76</v>
      </c>
      <c r="J75" s="7" t="s">
        <v>256</v>
      </c>
      <c r="K75" s="22">
        <v>25.183599472045898</v>
      </c>
      <c r="L75" s="22">
        <v>116.43499755859375</v>
      </c>
      <c r="M75" s="7" t="s">
        <v>1</v>
      </c>
      <c r="N75" s="7"/>
      <c r="O75" s="7"/>
      <c r="P75" s="7"/>
      <c r="Q75" s="7" t="s">
        <v>84</v>
      </c>
      <c r="R75" s="7" t="s">
        <v>579</v>
      </c>
      <c r="S75" s="7" t="s">
        <v>21</v>
      </c>
      <c r="T75" s="7" t="s">
        <v>17</v>
      </c>
      <c r="U75" s="8"/>
      <c r="V75" s="8"/>
      <c r="W75" s="8"/>
      <c r="X75" s="8"/>
      <c r="Y75" s="8"/>
      <c r="Z75" s="27"/>
      <c r="AA75" s="8"/>
      <c r="AB75" s="9" t="s">
        <v>512</v>
      </c>
      <c r="AC75" s="9" t="s">
        <v>543</v>
      </c>
      <c r="AD75" s="8"/>
      <c r="AE75" s="8"/>
      <c r="AF75" s="8" t="s">
        <v>507</v>
      </c>
      <c r="AG75" s="8" t="s">
        <v>627</v>
      </c>
      <c r="AH75" s="8" t="s">
        <v>627</v>
      </c>
      <c r="AI75" s="7" t="s">
        <v>32</v>
      </c>
      <c r="AJ75" s="7" t="s">
        <v>554</v>
      </c>
      <c r="AK75" s="7"/>
      <c r="AL75" s="7" t="s">
        <v>28</v>
      </c>
      <c r="AM75" s="25">
        <v>40450</v>
      </c>
      <c r="AN75" s="8" t="s">
        <v>83</v>
      </c>
      <c r="AO75" s="7"/>
      <c r="AP75" s="7">
        <v>45</v>
      </c>
    </row>
    <row r="76" spans="1:42" ht="24">
      <c r="A76" s="7"/>
      <c r="B76" s="7" t="s">
        <v>115</v>
      </c>
      <c r="C76" s="7" t="s">
        <v>260</v>
      </c>
      <c r="D76" s="21" t="s">
        <v>149</v>
      </c>
      <c r="E76" s="7"/>
      <c r="F76" s="7"/>
      <c r="G76" s="7" t="s">
        <v>3</v>
      </c>
      <c r="H76" s="7" t="s">
        <v>238</v>
      </c>
      <c r="I76" s="7" t="s">
        <v>76</v>
      </c>
      <c r="J76" s="7" t="s">
        <v>256</v>
      </c>
      <c r="K76" s="22">
        <v>25.146499633789062</v>
      </c>
      <c r="L76" s="22">
        <v>116.40200042724609</v>
      </c>
      <c r="M76" s="7" t="s">
        <v>1</v>
      </c>
      <c r="N76" s="7"/>
      <c r="O76" s="7"/>
      <c r="P76" s="7"/>
      <c r="Q76" s="7" t="s">
        <v>84</v>
      </c>
      <c r="R76" s="7" t="s">
        <v>579</v>
      </c>
      <c r="S76" s="7" t="s">
        <v>0</v>
      </c>
      <c r="T76" s="7"/>
      <c r="U76" s="8"/>
      <c r="V76" s="8"/>
      <c r="W76" s="8"/>
      <c r="X76" s="8"/>
      <c r="Y76" s="8"/>
      <c r="Z76" s="27"/>
      <c r="AA76" s="8"/>
      <c r="AB76" s="9" t="s">
        <v>512</v>
      </c>
      <c r="AC76" s="8"/>
      <c r="AD76" s="8"/>
      <c r="AE76" s="8"/>
      <c r="AF76" s="8" t="s">
        <v>507</v>
      </c>
      <c r="AG76" s="8" t="s">
        <v>627</v>
      </c>
      <c r="AH76" s="8" t="s">
        <v>627</v>
      </c>
      <c r="AI76" s="7" t="s">
        <v>32</v>
      </c>
      <c r="AJ76" s="7" t="s">
        <v>554</v>
      </c>
      <c r="AK76" s="7"/>
      <c r="AL76" s="7" t="s">
        <v>28</v>
      </c>
      <c r="AM76" s="25">
        <v>40447</v>
      </c>
      <c r="AN76" s="8" t="s">
        <v>83</v>
      </c>
      <c r="AO76" s="7"/>
      <c r="AP76" s="7">
        <v>46</v>
      </c>
    </row>
    <row r="77" spans="1:42" ht="24">
      <c r="A77" s="7">
        <v>1011</v>
      </c>
      <c r="B77" s="7" t="s">
        <v>115</v>
      </c>
      <c r="C77" s="7" t="s">
        <v>260</v>
      </c>
      <c r="D77" s="21" t="s">
        <v>150</v>
      </c>
      <c r="E77" s="7"/>
      <c r="F77" s="7"/>
      <c r="G77" s="7" t="s">
        <v>3</v>
      </c>
      <c r="H77" s="7" t="s">
        <v>238</v>
      </c>
      <c r="I77" s="7" t="s">
        <v>76</v>
      </c>
      <c r="J77" s="7" t="s">
        <v>256</v>
      </c>
      <c r="K77" s="22">
        <v>24.370000839233398</v>
      </c>
      <c r="L77" s="22">
        <v>117.26699829101562</v>
      </c>
      <c r="M77" s="7" t="s">
        <v>1</v>
      </c>
      <c r="N77" s="7"/>
      <c r="O77" s="7"/>
      <c r="P77" s="7"/>
      <c r="Q77" s="7" t="s">
        <v>116</v>
      </c>
      <c r="R77" s="7" t="s">
        <v>579</v>
      </c>
      <c r="S77" s="7" t="s">
        <v>21</v>
      </c>
      <c r="T77" s="7" t="s">
        <v>26</v>
      </c>
      <c r="U77" s="8"/>
      <c r="V77" s="8"/>
      <c r="W77" s="8"/>
      <c r="X77" s="8"/>
      <c r="Y77" s="8"/>
      <c r="Z77" s="27"/>
      <c r="AA77" s="8"/>
      <c r="AB77" s="9" t="s">
        <v>512</v>
      </c>
      <c r="AC77" s="8"/>
      <c r="AD77" s="8"/>
      <c r="AE77" s="8"/>
      <c r="AF77" s="8" t="s">
        <v>507</v>
      </c>
      <c r="AG77" s="8" t="s">
        <v>627</v>
      </c>
      <c r="AH77" s="8" t="s">
        <v>627</v>
      </c>
      <c r="AI77" s="7" t="s">
        <v>32</v>
      </c>
      <c r="AJ77" s="7" t="s">
        <v>554</v>
      </c>
      <c r="AK77" s="7"/>
      <c r="AL77" s="7" t="s">
        <v>16</v>
      </c>
      <c r="AM77" s="25">
        <v>40161</v>
      </c>
      <c r="AN77" s="8" t="s">
        <v>586</v>
      </c>
      <c r="AO77" s="7"/>
      <c r="AP77" s="7">
        <v>47</v>
      </c>
    </row>
    <row r="78" spans="1:42" ht="24">
      <c r="A78" s="7">
        <v>1006</v>
      </c>
      <c r="B78" s="7" t="s">
        <v>115</v>
      </c>
      <c r="C78" s="7" t="s">
        <v>260</v>
      </c>
      <c r="D78" s="21" t="s">
        <v>160</v>
      </c>
      <c r="E78" s="7"/>
      <c r="F78" s="7"/>
      <c r="G78" s="7" t="s">
        <v>3</v>
      </c>
      <c r="H78" s="7" t="s">
        <v>238</v>
      </c>
      <c r="I78" s="7" t="s">
        <v>76</v>
      </c>
      <c r="J78" s="7" t="s">
        <v>254</v>
      </c>
      <c r="K78" s="22">
        <v>23.819999694824219</v>
      </c>
      <c r="L78" s="22">
        <v>114.01699829101562</v>
      </c>
      <c r="M78" s="7" t="s">
        <v>1</v>
      </c>
      <c r="N78" s="7"/>
      <c r="O78" s="7"/>
      <c r="P78" s="7"/>
      <c r="Q78" s="7" t="s">
        <v>84</v>
      </c>
      <c r="R78" s="7" t="s">
        <v>579</v>
      </c>
      <c r="S78" s="7" t="s">
        <v>21</v>
      </c>
      <c r="T78" s="7"/>
      <c r="U78" s="8"/>
      <c r="V78" s="8"/>
      <c r="W78" s="8"/>
      <c r="X78" s="8"/>
      <c r="Y78" s="8"/>
      <c r="Z78" s="27"/>
      <c r="AA78" s="8"/>
      <c r="AB78" s="9" t="s">
        <v>512</v>
      </c>
      <c r="AC78" s="8"/>
      <c r="AD78" s="8"/>
      <c r="AE78" s="8"/>
      <c r="AF78" s="8" t="s">
        <v>507</v>
      </c>
      <c r="AG78" s="8" t="s">
        <v>627</v>
      </c>
      <c r="AH78" s="8" t="s">
        <v>653</v>
      </c>
      <c r="AI78" s="7" t="s">
        <v>32</v>
      </c>
      <c r="AJ78" s="7" t="s">
        <v>554</v>
      </c>
      <c r="AK78" s="7"/>
      <c r="AL78" s="7" t="s">
        <v>16</v>
      </c>
      <c r="AM78" s="25">
        <v>40161</v>
      </c>
      <c r="AN78" s="8" t="s">
        <v>157</v>
      </c>
      <c r="AO78" s="7"/>
      <c r="AP78" s="7">
        <v>49</v>
      </c>
    </row>
    <row r="79" spans="1:42" ht="72">
      <c r="A79" s="7">
        <v>1010</v>
      </c>
      <c r="B79" s="7" t="s">
        <v>82</v>
      </c>
      <c r="C79" s="7" t="s">
        <v>261</v>
      </c>
      <c r="D79" s="21" t="s">
        <v>100</v>
      </c>
      <c r="E79" s="7"/>
      <c r="F79" s="7"/>
      <c r="G79" s="7" t="s">
        <v>7</v>
      </c>
      <c r="H79" s="7" t="s">
        <v>238</v>
      </c>
      <c r="I79" s="7" t="s">
        <v>76</v>
      </c>
      <c r="J79" s="7" t="s">
        <v>245</v>
      </c>
      <c r="K79" s="22">
        <v>34.332298278808594</v>
      </c>
      <c r="L79" s="22">
        <v>109.95400238037109</v>
      </c>
      <c r="M79" s="7" t="s">
        <v>99</v>
      </c>
      <c r="N79" s="7"/>
      <c r="O79" s="7">
        <v>138</v>
      </c>
      <c r="P79" s="7" t="s">
        <v>18</v>
      </c>
      <c r="Q79" s="7" t="s">
        <v>79</v>
      </c>
      <c r="R79" s="7" t="s">
        <v>98</v>
      </c>
      <c r="S79" s="7" t="s">
        <v>6</v>
      </c>
      <c r="T79" s="7"/>
      <c r="U79" s="8">
        <v>1400</v>
      </c>
      <c r="V79" s="8">
        <v>2.8000000000000001E-2</v>
      </c>
      <c r="W79" s="8">
        <v>9.0999999999999998E-2</v>
      </c>
      <c r="X79" s="8"/>
      <c r="Y79" s="8"/>
      <c r="Z79" s="27">
        <v>390000</v>
      </c>
      <c r="AA79" s="8"/>
      <c r="AB79" s="8" t="s">
        <v>544</v>
      </c>
      <c r="AC79" s="9" t="s">
        <v>97</v>
      </c>
      <c r="AE79" s="8"/>
      <c r="AF79" s="8" t="s">
        <v>506</v>
      </c>
      <c r="AG79" s="8" t="s">
        <v>623</v>
      </c>
      <c r="AH79" s="8" t="s">
        <v>654</v>
      </c>
      <c r="AI79" s="7" t="s">
        <v>96</v>
      </c>
      <c r="AJ79" s="7" t="s">
        <v>554</v>
      </c>
      <c r="AK79" s="7"/>
      <c r="AL79" s="7" t="s">
        <v>28</v>
      </c>
      <c r="AM79" s="25">
        <v>40248</v>
      </c>
      <c r="AN79" s="8" t="s">
        <v>95</v>
      </c>
      <c r="AO79" s="7"/>
      <c r="AP79" s="7"/>
    </row>
    <row r="80" spans="1:42" ht="36">
      <c r="A80" s="7"/>
      <c r="B80" s="7" t="s">
        <v>82</v>
      </c>
      <c r="C80" s="7" t="s">
        <v>261</v>
      </c>
      <c r="D80" s="21" t="s">
        <v>81</v>
      </c>
      <c r="E80" s="7"/>
      <c r="F80" s="7"/>
      <c r="G80" s="7" t="s">
        <v>3</v>
      </c>
      <c r="H80" s="7" t="s">
        <v>238</v>
      </c>
      <c r="I80" s="7" t="s">
        <v>76</v>
      </c>
      <c r="J80" s="7" t="s">
        <v>244</v>
      </c>
      <c r="K80" s="22">
        <v>36.99639892578125</v>
      </c>
      <c r="L80" s="22">
        <v>91.975799560546875</v>
      </c>
      <c r="M80" s="7" t="s">
        <v>80</v>
      </c>
      <c r="N80" s="7"/>
      <c r="O80" s="7"/>
      <c r="P80" s="7"/>
      <c r="Q80" s="7" t="s">
        <v>79</v>
      </c>
      <c r="R80" s="7" t="s">
        <v>78</v>
      </c>
      <c r="S80" s="7" t="s">
        <v>0</v>
      </c>
      <c r="T80" s="7"/>
      <c r="U80" s="8"/>
      <c r="V80" s="8"/>
      <c r="W80" s="8"/>
      <c r="X80" s="8"/>
      <c r="Y80" s="8"/>
      <c r="Z80" s="27"/>
      <c r="AA80" s="8"/>
      <c r="AB80" s="8" t="s">
        <v>545</v>
      </c>
      <c r="AC80" s="8"/>
      <c r="AD80" s="8"/>
      <c r="AE80" s="8"/>
      <c r="AF80" s="8" t="s">
        <v>507</v>
      </c>
      <c r="AG80" s="8" t="s">
        <v>627</v>
      </c>
      <c r="AH80" s="8" t="s">
        <v>627</v>
      </c>
      <c r="AI80" s="7" t="s">
        <v>32</v>
      </c>
      <c r="AJ80" s="7" t="s">
        <v>554</v>
      </c>
      <c r="AK80" s="7"/>
      <c r="AL80" s="7" t="s">
        <v>28</v>
      </c>
      <c r="AM80" s="25">
        <v>40455</v>
      </c>
      <c r="AN80" s="8" t="s">
        <v>78</v>
      </c>
      <c r="AO80" s="7" t="s">
        <v>496</v>
      </c>
      <c r="AP80" s="7">
        <v>51</v>
      </c>
    </row>
    <row r="81" spans="1:42" ht="60">
      <c r="A81" s="7"/>
      <c r="B81" s="7" t="s">
        <v>82</v>
      </c>
      <c r="C81" s="7" t="s">
        <v>261</v>
      </c>
      <c r="D81" s="21" t="s">
        <v>102</v>
      </c>
      <c r="E81" s="7"/>
      <c r="F81" s="7"/>
      <c r="G81" s="7" t="s">
        <v>3</v>
      </c>
      <c r="H81" s="7" t="s">
        <v>238</v>
      </c>
      <c r="I81" s="7" t="s">
        <v>76</v>
      </c>
      <c r="J81" s="7" t="s">
        <v>243</v>
      </c>
      <c r="K81" s="22">
        <v>34.601001739501953</v>
      </c>
      <c r="L81" s="22">
        <v>105.11299896240234</v>
      </c>
      <c r="M81" s="7" t="s">
        <v>99</v>
      </c>
      <c r="N81" s="7"/>
      <c r="O81" s="7">
        <v>214</v>
      </c>
      <c r="P81" s="7" t="s">
        <v>18</v>
      </c>
      <c r="Q81" s="7" t="s">
        <v>234</v>
      </c>
      <c r="R81" s="7" t="s">
        <v>101</v>
      </c>
      <c r="S81" s="7" t="s">
        <v>6</v>
      </c>
      <c r="T81" s="7" t="s">
        <v>31</v>
      </c>
      <c r="U81" s="8"/>
      <c r="V81" s="8"/>
      <c r="W81" s="8"/>
      <c r="X81" s="8"/>
      <c r="Y81" s="8"/>
      <c r="Z81" s="27"/>
      <c r="AA81" s="8"/>
      <c r="AB81" s="8" t="s">
        <v>589</v>
      </c>
      <c r="AC81" s="9" t="s">
        <v>590</v>
      </c>
      <c r="AD81" s="8"/>
      <c r="AE81" s="8"/>
      <c r="AF81" s="8" t="s">
        <v>506</v>
      </c>
      <c r="AG81" s="8" t="s">
        <v>624</v>
      </c>
      <c r="AH81" s="8" t="s">
        <v>655</v>
      </c>
      <c r="AI81" s="7" t="s">
        <v>32</v>
      </c>
      <c r="AJ81" s="7" t="s">
        <v>554</v>
      </c>
      <c r="AK81" s="7"/>
      <c r="AL81" s="7" t="s">
        <v>28</v>
      </c>
      <c r="AM81" s="25">
        <v>40798</v>
      </c>
      <c r="AN81" s="8" t="s">
        <v>588</v>
      </c>
      <c r="AO81" s="7" t="s">
        <v>496</v>
      </c>
      <c r="AP81" s="7">
        <v>53</v>
      </c>
    </row>
    <row r="82" spans="1:42" ht="24">
      <c r="A82" s="7">
        <v>1017</v>
      </c>
      <c r="B82" s="7" t="s">
        <v>82</v>
      </c>
      <c r="C82" s="7" t="s">
        <v>261</v>
      </c>
      <c r="D82" s="21" t="s">
        <v>85</v>
      </c>
      <c r="E82" s="7"/>
      <c r="F82" s="7"/>
      <c r="G82" s="7" t="s">
        <v>3</v>
      </c>
      <c r="H82" s="7" t="s">
        <v>238</v>
      </c>
      <c r="I82" s="7" t="s">
        <v>76</v>
      </c>
      <c r="J82" s="7" t="s">
        <v>243</v>
      </c>
      <c r="K82" s="22">
        <v>34.425899505615234</v>
      </c>
      <c r="L82" s="22">
        <v>105.77899932861328</v>
      </c>
      <c r="M82" s="7" t="s">
        <v>1</v>
      </c>
      <c r="N82" s="7"/>
      <c r="O82" s="7"/>
      <c r="P82" s="7"/>
      <c r="Q82" s="7" t="s">
        <v>84</v>
      </c>
      <c r="R82" s="7" t="s">
        <v>579</v>
      </c>
      <c r="S82" s="7" t="s">
        <v>0</v>
      </c>
      <c r="T82" s="7"/>
      <c r="U82" s="8"/>
      <c r="V82" s="8"/>
      <c r="W82" s="8"/>
      <c r="X82" s="8"/>
      <c r="Y82" s="8"/>
      <c r="Z82" s="27"/>
      <c r="AA82" s="8"/>
      <c r="AB82" s="9" t="s">
        <v>512</v>
      </c>
      <c r="AC82" s="8" t="s">
        <v>546</v>
      </c>
      <c r="AD82" s="8"/>
      <c r="AE82" s="8"/>
      <c r="AF82" s="8" t="s">
        <v>507</v>
      </c>
      <c r="AG82" s="8" t="s">
        <v>627</v>
      </c>
      <c r="AH82" s="8" t="s">
        <v>627</v>
      </c>
      <c r="AI82" s="7" t="s">
        <v>32</v>
      </c>
      <c r="AJ82" s="7" t="s">
        <v>554</v>
      </c>
      <c r="AK82" s="7"/>
      <c r="AL82" s="7" t="s">
        <v>28</v>
      </c>
      <c r="AM82" s="25">
        <v>40451</v>
      </c>
      <c r="AN82" s="8" t="s">
        <v>83</v>
      </c>
      <c r="AO82" s="7" t="s">
        <v>496</v>
      </c>
      <c r="AP82" s="7">
        <v>54</v>
      </c>
    </row>
    <row r="83" spans="1:42" ht="48">
      <c r="A83" s="7"/>
      <c r="B83" s="7" t="s">
        <v>82</v>
      </c>
      <c r="C83" s="7" t="s">
        <v>261</v>
      </c>
      <c r="D83" s="21" t="s">
        <v>92</v>
      </c>
      <c r="E83" s="7"/>
      <c r="F83" s="7"/>
      <c r="G83" s="7" t="s">
        <v>3</v>
      </c>
      <c r="H83" s="7" t="s">
        <v>238</v>
      </c>
      <c r="I83" s="7" t="s">
        <v>76</v>
      </c>
      <c r="J83" s="7" t="s">
        <v>244</v>
      </c>
      <c r="K83" s="22">
        <v>34.379299163818359</v>
      </c>
      <c r="L83" s="22">
        <v>100.12999725341797</v>
      </c>
      <c r="M83" s="7" t="s">
        <v>80</v>
      </c>
      <c r="N83" s="7"/>
      <c r="O83" s="7"/>
      <c r="P83" s="7"/>
      <c r="Q83" s="7" t="s">
        <v>79</v>
      </c>
      <c r="R83" s="7" t="s">
        <v>78</v>
      </c>
      <c r="S83" s="7" t="s">
        <v>0</v>
      </c>
      <c r="T83" s="7"/>
      <c r="U83" s="8"/>
      <c r="V83" s="8"/>
      <c r="W83" s="8"/>
      <c r="X83" s="8"/>
      <c r="Y83" s="8"/>
      <c r="Z83" s="27"/>
      <c r="AA83" s="8"/>
      <c r="AB83" s="9" t="s">
        <v>547</v>
      </c>
      <c r="AC83" s="8"/>
      <c r="AD83" s="8"/>
      <c r="AE83" s="8"/>
      <c r="AF83" s="8" t="s">
        <v>548</v>
      </c>
      <c r="AG83" s="8" t="s">
        <v>627</v>
      </c>
      <c r="AH83" s="8" t="s">
        <v>627</v>
      </c>
      <c r="AI83" s="7" t="s">
        <v>32</v>
      </c>
      <c r="AJ83" s="7" t="s">
        <v>554</v>
      </c>
      <c r="AK83" s="7"/>
      <c r="AL83" s="7" t="s">
        <v>28</v>
      </c>
      <c r="AM83" s="25">
        <v>40455</v>
      </c>
      <c r="AN83" s="8" t="s">
        <v>78</v>
      </c>
      <c r="AO83" s="7" t="s">
        <v>496</v>
      </c>
      <c r="AP83" s="7">
        <v>55</v>
      </c>
    </row>
    <row r="84" spans="1:42" ht="24">
      <c r="A84" s="7"/>
      <c r="B84" s="7" t="s">
        <v>82</v>
      </c>
      <c r="C84" s="7" t="s">
        <v>261</v>
      </c>
      <c r="D84" s="21" t="s">
        <v>94</v>
      </c>
      <c r="E84" s="7"/>
      <c r="F84" s="7"/>
      <c r="G84" s="7" t="s">
        <v>3</v>
      </c>
      <c r="H84" s="7" t="s">
        <v>238</v>
      </c>
      <c r="I84" s="7" t="s">
        <v>76</v>
      </c>
      <c r="J84" s="7" t="s">
        <v>245</v>
      </c>
      <c r="K84" s="22">
        <v>33.898601531982422</v>
      </c>
      <c r="L84" s="22">
        <v>110.28299713134766</v>
      </c>
      <c r="M84" s="7" t="s">
        <v>1</v>
      </c>
      <c r="N84" s="7"/>
      <c r="O84" s="7"/>
      <c r="P84" s="7"/>
      <c r="Q84" s="7" t="s">
        <v>84</v>
      </c>
      <c r="R84" s="7" t="s">
        <v>579</v>
      </c>
      <c r="S84" s="7" t="s">
        <v>21</v>
      </c>
      <c r="T84" s="7"/>
      <c r="U84" s="8"/>
      <c r="V84" s="8"/>
      <c r="W84" s="8"/>
      <c r="X84" s="8"/>
      <c r="Y84" s="8"/>
      <c r="Z84" s="27"/>
      <c r="AA84" s="8"/>
      <c r="AB84" s="8" t="s">
        <v>549</v>
      </c>
      <c r="AC84" s="8" t="s">
        <v>550</v>
      </c>
      <c r="AD84" s="8"/>
      <c r="AE84" s="8"/>
      <c r="AF84" s="8" t="s">
        <v>507</v>
      </c>
      <c r="AG84" s="8" t="s">
        <v>627</v>
      </c>
      <c r="AH84" s="8" t="s">
        <v>627</v>
      </c>
      <c r="AI84" s="7" t="s">
        <v>32</v>
      </c>
      <c r="AJ84" s="7" t="s">
        <v>554</v>
      </c>
      <c r="AK84" s="7"/>
      <c r="AL84" s="7" t="s">
        <v>28</v>
      </c>
      <c r="AM84" s="25">
        <v>40248</v>
      </c>
      <c r="AN84" s="8" t="s">
        <v>93</v>
      </c>
      <c r="AO84" s="7" t="s">
        <v>496</v>
      </c>
      <c r="AP84" s="7">
        <v>56</v>
      </c>
    </row>
    <row r="85" spans="1:42" ht="36">
      <c r="A85" s="7"/>
      <c r="B85" s="7" t="s">
        <v>82</v>
      </c>
      <c r="C85" s="7" t="s">
        <v>261</v>
      </c>
      <c r="D85" s="21" t="s">
        <v>91</v>
      </c>
      <c r="E85" s="7"/>
      <c r="F85" s="7"/>
      <c r="G85" s="7" t="s">
        <v>3</v>
      </c>
      <c r="H85" s="7" t="s">
        <v>238</v>
      </c>
      <c r="I85" s="7" t="s">
        <v>76</v>
      </c>
      <c r="J85" s="7" t="s">
        <v>257</v>
      </c>
      <c r="K85" s="22">
        <v>33.159900665283203</v>
      </c>
      <c r="L85" s="22">
        <v>112.29199981689453</v>
      </c>
      <c r="M85" s="7" t="s">
        <v>1</v>
      </c>
      <c r="N85" s="7"/>
      <c r="O85" s="7">
        <v>147</v>
      </c>
      <c r="P85" s="7" t="s">
        <v>18</v>
      </c>
      <c r="Q85" s="7" t="s">
        <v>79</v>
      </c>
      <c r="R85" s="7" t="s">
        <v>86</v>
      </c>
      <c r="S85" s="7" t="s">
        <v>21</v>
      </c>
      <c r="T85" s="7" t="s">
        <v>89</v>
      </c>
      <c r="U85" s="8"/>
      <c r="V85" s="8"/>
      <c r="W85" s="8"/>
      <c r="X85" s="8"/>
      <c r="Y85" s="8"/>
      <c r="Z85" s="27"/>
      <c r="AA85" s="8"/>
      <c r="AB85" s="8" t="s">
        <v>87</v>
      </c>
      <c r="AC85" s="9" t="s">
        <v>88</v>
      </c>
      <c r="AE85" s="8"/>
      <c r="AF85" s="8" t="s">
        <v>506</v>
      </c>
      <c r="AG85" s="8" t="s">
        <v>625</v>
      </c>
      <c r="AH85" s="8" t="s">
        <v>656</v>
      </c>
      <c r="AI85" s="7" t="s">
        <v>32</v>
      </c>
      <c r="AJ85" s="7" t="s">
        <v>554</v>
      </c>
      <c r="AK85" s="7"/>
      <c r="AL85" s="7" t="s">
        <v>28</v>
      </c>
      <c r="AM85" s="25">
        <v>40248</v>
      </c>
      <c r="AN85" s="8" t="s">
        <v>86</v>
      </c>
      <c r="AO85" s="7" t="s">
        <v>496</v>
      </c>
      <c r="AP85" s="7">
        <v>58</v>
      </c>
    </row>
    <row r="86" spans="1:42" ht="24">
      <c r="A86" s="7"/>
      <c r="B86" s="7" t="s">
        <v>82</v>
      </c>
      <c r="C86" s="7" t="s">
        <v>261</v>
      </c>
      <c r="D86" s="21" t="s">
        <v>108</v>
      </c>
      <c r="E86" s="7"/>
      <c r="F86" s="7"/>
      <c r="G86" s="7" t="s">
        <v>3</v>
      </c>
      <c r="H86" s="7" t="s">
        <v>238</v>
      </c>
      <c r="I86" s="7" t="s">
        <v>76</v>
      </c>
      <c r="J86" s="7" t="s">
        <v>249</v>
      </c>
      <c r="K86" s="22">
        <v>35.549999237060547</v>
      </c>
      <c r="L86" s="22">
        <v>111.23000335693359</v>
      </c>
      <c r="M86" s="7" t="s">
        <v>80</v>
      </c>
      <c r="N86" s="7"/>
      <c r="O86" s="7"/>
      <c r="P86" s="7" t="s">
        <v>77</v>
      </c>
      <c r="Q86" s="7" t="s">
        <v>84</v>
      </c>
      <c r="R86" s="7" t="s">
        <v>579</v>
      </c>
      <c r="S86" s="7" t="s">
        <v>107</v>
      </c>
      <c r="T86" s="7"/>
      <c r="U86" s="8"/>
      <c r="V86" s="8"/>
      <c r="W86" s="8"/>
      <c r="X86" s="8"/>
      <c r="Y86" s="8"/>
      <c r="Z86" s="27"/>
      <c r="AA86" s="8"/>
      <c r="AB86" s="8" t="s">
        <v>551</v>
      </c>
      <c r="AC86" s="8"/>
      <c r="AD86" s="8"/>
      <c r="AE86" s="8"/>
      <c r="AF86" s="8" t="s">
        <v>506</v>
      </c>
      <c r="AG86" s="8" t="s">
        <v>626</v>
      </c>
      <c r="AH86" s="8" t="s">
        <v>657</v>
      </c>
      <c r="AI86" s="7" t="s">
        <v>32</v>
      </c>
      <c r="AJ86" s="7" t="s">
        <v>554</v>
      </c>
      <c r="AK86" s="7"/>
      <c r="AL86" s="7" t="s">
        <v>28</v>
      </c>
      <c r="AM86" s="25">
        <v>40798</v>
      </c>
      <c r="AN86" s="8" t="s">
        <v>106</v>
      </c>
      <c r="AO86" s="7"/>
      <c r="AP86" s="7">
        <v>52</v>
      </c>
    </row>
    <row r="87" spans="1:42" ht="36">
      <c r="A87" s="7"/>
      <c r="B87" s="7" t="s">
        <v>82</v>
      </c>
      <c r="C87" s="7" t="s">
        <v>261</v>
      </c>
      <c r="D87" s="21" t="s">
        <v>105</v>
      </c>
      <c r="E87" s="7"/>
      <c r="F87" s="7"/>
      <c r="G87" s="7" t="s">
        <v>3</v>
      </c>
      <c r="H87" s="7" t="s">
        <v>238</v>
      </c>
      <c r="I87" s="7" t="s">
        <v>76</v>
      </c>
      <c r="J87" s="7" t="s">
        <v>257</v>
      </c>
      <c r="K87" s="22">
        <v>33.881000518798828</v>
      </c>
      <c r="L87" s="22">
        <v>111.75399780273438</v>
      </c>
      <c r="M87" s="7" t="s">
        <v>99</v>
      </c>
      <c r="N87" s="7"/>
      <c r="O87" s="7"/>
      <c r="P87" s="7" t="s">
        <v>77</v>
      </c>
      <c r="Q87" s="7" t="s">
        <v>84</v>
      </c>
      <c r="R87" s="7" t="s">
        <v>104</v>
      </c>
      <c r="S87" s="7" t="s">
        <v>6</v>
      </c>
      <c r="T87" s="7"/>
      <c r="U87" s="8"/>
      <c r="V87" s="8"/>
      <c r="W87" s="8"/>
      <c r="X87" s="8"/>
      <c r="Y87" s="8"/>
      <c r="Z87" s="27"/>
      <c r="AA87" s="8"/>
      <c r="AB87" s="8" t="s">
        <v>552</v>
      </c>
      <c r="AC87" s="8"/>
      <c r="AD87" s="8"/>
      <c r="AE87" s="8"/>
      <c r="AF87" s="8" t="s">
        <v>506</v>
      </c>
      <c r="AG87" s="8" t="s">
        <v>606</v>
      </c>
      <c r="AH87" s="8" t="s">
        <v>657</v>
      </c>
      <c r="AI87" s="7" t="s">
        <v>32</v>
      </c>
      <c r="AJ87" s="7" t="s">
        <v>554</v>
      </c>
      <c r="AK87" s="7"/>
      <c r="AL87" s="7" t="s">
        <v>28</v>
      </c>
      <c r="AM87" s="25">
        <v>40798</v>
      </c>
      <c r="AN87" s="8" t="s">
        <v>103</v>
      </c>
      <c r="AO87" s="7"/>
      <c r="AP87" s="7">
        <v>57</v>
      </c>
    </row>
    <row r="94" spans="1:42">
      <c r="Z94" s="24"/>
    </row>
  </sheetData>
  <sortState ref="A2:AQ87">
    <sortCondition ref="B2:B87"/>
    <sortCondition ref="G2:G87"/>
    <sortCondition ref="AO2:AO87"/>
    <sortCondition descending="1" ref="K2:K87"/>
  </sortState>
  <phoneticPr fontId="20" type="noConversion"/>
  <printOptions gridLines="1"/>
  <pageMargins left="0.7" right="0.7" top="0.75" bottom="0.75" header="0.3" footer="0.3"/>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pane ySplit="1" topLeftCell="A31" activePane="bottomLeft" state="frozen"/>
      <selection pane="bottomLeft"/>
    </sheetView>
  </sheetViews>
  <sheetFormatPr baseColWidth="10" defaultRowHeight="14" x14ac:dyDescent="0"/>
  <cols>
    <col min="1" max="1" width="13.5" customWidth="1"/>
    <col min="2" max="2" width="9" customWidth="1"/>
    <col min="3" max="3" width="45" customWidth="1"/>
    <col min="4" max="4" width="27" customWidth="1"/>
  </cols>
  <sheetData>
    <row r="1" spans="1:4" ht="16">
      <c r="A1" s="2" t="s">
        <v>477</v>
      </c>
      <c r="B1" s="2" t="s">
        <v>478</v>
      </c>
      <c r="C1" s="2" t="s">
        <v>479</v>
      </c>
      <c r="D1" s="2" t="s">
        <v>480</v>
      </c>
    </row>
    <row r="2" spans="1:4" ht="256">
      <c r="A2" s="3" t="s">
        <v>288</v>
      </c>
      <c r="B2" s="4">
        <v>1999</v>
      </c>
      <c r="C2" s="5" t="s">
        <v>289</v>
      </c>
      <c r="D2" s="6" t="s">
        <v>290</v>
      </c>
    </row>
    <row r="3" spans="1:4" ht="112">
      <c r="A3" s="3" t="s">
        <v>291</v>
      </c>
      <c r="B3" s="4">
        <v>2009</v>
      </c>
      <c r="C3" s="5" t="s">
        <v>292</v>
      </c>
      <c r="D3" s="6" t="s">
        <v>15</v>
      </c>
    </row>
    <row r="4" spans="1:4" ht="96">
      <c r="A4" s="3" t="s">
        <v>293</v>
      </c>
      <c r="B4" s="4">
        <v>2011</v>
      </c>
      <c r="C4" s="5" t="s">
        <v>294</v>
      </c>
      <c r="D4" s="6" t="s">
        <v>295</v>
      </c>
    </row>
    <row r="5" spans="1:4" ht="96">
      <c r="A5" s="3" t="s">
        <v>293</v>
      </c>
      <c r="B5" s="4">
        <v>2007</v>
      </c>
      <c r="C5" s="5" t="s">
        <v>296</v>
      </c>
      <c r="D5" s="6" t="s">
        <v>15</v>
      </c>
    </row>
    <row r="6" spans="1:4" ht="96">
      <c r="A6" s="3" t="s">
        <v>293</v>
      </c>
      <c r="B6" s="4">
        <v>2005</v>
      </c>
      <c r="C6" s="5" t="s">
        <v>297</v>
      </c>
      <c r="D6" s="6" t="s">
        <v>295</v>
      </c>
    </row>
    <row r="7" spans="1:4" ht="96">
      <c r="A7" s="3" t="s">
        <v>298</v>
      </c>
      <c r="B7" s="4">
        <v>2006</v>
      </c>
      <c r="C7" s="5" t="s">
        <v>299</v>
      </c>
      <c r="D7" s="6" t="s">
        <v>36</v>
      </c>
    </row>
    <row r="8" spans="1:4" ht="64">
      <c r="A8" s="3" t="s">
        <v>300</v>
      </c>
      <c r="B8" s="4">
        <v>2002</v>
      </c>
      <c r="C8" s="5" t="s">
        <v>301</v>
      </c>
      <c r="D8" s="6" t="s">
        <v>302</v>
      </c>
    </row>
    <row r="9" spans="1:4" ht="96">
      <c r="A9" s="3" t="s">
        <v>303</v>
      </c>
      <c r="B9" s="4">
        <v>2007</v>
      </c>
      <c r="C9" s="5" t="s">
        <v>304</v>
      </c>
      <c r="D9" s="6" t="s">
        <v>200</v>
      </c>
    </row>
    <row r="10" spans="1:4" ht="112">
      <c r="A10" s="3" t="s">
        <v>303</v>
      </c>
      <c r="B10" s="4">
        <v>2010</v>
      </c>
      <c r="C10" s="5" t="s">
        <v>305</v>
      </c>
      <c r="D10" s="6" t="s">
        <v>192</v>
      </c>
    </row>
    <row r="11" spans="1:4" ht="96">
      <c r="A11" s="3" t="s">
        <v>306</v>
      </c>
      <c r="B11" s="4">
        <v>2001</v>
      </c>
      <c r="C11" s="5" t="s">
        <v>307</v>
      </c>
      <c r="D11" s="6" t="s">
        <v>36</v>
      </c>
    </row>
    <row r="12" spans="1:4" ht="80">
      <c r="A12" s="3" t="s">
        <v>308</v>
      </c>
      <c r="B12" s="4">
        <v>2010</v>
      </c>
      <c r="C12" s="5" t="s">
        <v>309</v>
      </c>
      <c r="D12" s="6" t="s">
        <v>223</v>
      </c>
    </row>
    <row r="13" spans="1:4" ht="80">
      <c r="A13" s="3" t="s">
        <v>310</v>
      </c>
      <c r="B13" s="4">
        <v>2003</v>
      </c>
      <c r="C13" s="5" t="s">
        <v>311</v>
      </c>
      <c r="D13" s="6" t="s">
        <v>312</v>
      </c>
    </row>
    <row r="14" spans="1:4" s="1" customFormat="1" ht="80">
      <c r="A14" s="3" t="s">
        <v>398</v>
      </c>
      <c r="B14" s="4">
        <v>2012</v>
      </c>
      <c r="C14" s="5" t="s">
        <v>568</v>
      </c>
      <c r="D14" s="6"/>
    </row>
    <row r="15" spans="1:4" ht="112">
      <c r="A15" s="3" t="s">
        <v>398</v>
      </c>
      <c r="B15" s="4">
        <v>2010</v>
      </c>
      <c r="C15" s="5" t="s">
        <v>313</v>
      </c>
      <c r="D15" s="6" t="s">
        <v>188</v>
      </c>
    </row>
    <row r="16" spans="1:4" ht="112">
      <c r="A16" s="3" t="s">
        <v>314</v>
      </c>
      <c r="B16" s="4">
        <v>2003</v>
      </c>
      <c r="C16" s="5" t="s">
        <v>315</v>
      </c>
      <c r="D16" s="6" t="s">
        <v>231</v>
      </c>
    </row>
    <row r="17" spans="1:4" ht="96">
      <c r="A17" s="3" t="s">
        <v>316</v>
      </c>
      <c r="B17" s="4">
        <v>2011</v>
      </c>
      <c r="C17" s="5" t="s">
        <v>317</v>
      </c>
      <c r="D17" s="6" t="s">
        <v>192</v>
      </c>
    </row>
    <row r="18" spans="1:4" ht="112">
      <c r="A18" s="3" t="s">
        <v>557</v>
      </c>
      <c r="B18" s="4">
        <v>2002</v>
      </c>
      <c r="C18" s="5" t="s">
        <v>558</v>
      </c>
      <c r="D18" s="6" t="s">
        <v>559</v>
      </c>
    </row>
    <row r="19" spans="1:4" ht="176">
      <c r="A19" s="3" t="s">
        <v>318</v>
      </c>
      <c r="B19" s="4">
        <v>2005</v>
      </c>
      <c r="C19" s="5" t="s">
        <v>319</v>
      </c>
      <c r="D19" s="6" t="s">
        <v>39</v>
      </c>
    </row>
    <row r="20" spans="1:4" s="1" customFormat="1" ht="64">
      <c r="A20" s="3" t="s">
        <v>320</v>
      </c>
      <c r="B20" s="4">
        <v>2011</v>
      </c>
      <c r="C20" s="5" t="s">
        <v>490</v>
      </c>
      <c r="D20" s="6" t="s">
        <v>491</v>
      </c>
    </row>
    <row r="21" spans="1:4" ht="64">
      <c r="A21" s="3" t="s">
        <v>320</v>
      </c>
      <c r="B21" s="4">
        <v>2007</v>
      </c>
      <c r="C21" s="5" t="s">
        <v>321</v>
      </c>
      <c r="D21" s="6" t="s">
        <v>280</v>
      </c>
    </row>
    <row r="22" spans="1:4" ht="64">
      <c r="A22" s="3" t="s">
        <v>322</v>
      </c>
      <c r="B22" s="4">
        <v>2003</v>
      </c>
      <c r="C22" s="5" t="s">
        <v>323</v>
      </c>
      <c r="D22" s="6" t="s">
        <v>192</v>
      </c>
    </row>
    <row r="23" spans="1:4" ht="144">
      <c r="A23" s="3" t="s">
        <v>324</v>
      </c>
      <c r="B23" s="4">
        <v>1995</v>
      </c>
      <c r="C23" s="5" t="s">
        <v>325</v>
      </c>
      <c r="D23" s="6" t="s">
        <v>211</v>
      </c>
    </row>
    <row r="24" spans="1:4" ht="96">
      <c r="A24" s="3" t="s">
        <v>326</v>
      </c>
      <c r="B24" s="4">
        <v>1997</v>
      </c>
      <c r="C24" s="5" t="s">
        <v>327</v>
      </c>
      <c r="D24" s="6" t="s">
        <v>211</v>
      </c>
    </row>
    <row r="25" spans="1:4" ht="112">
      <c r="A25" s="3" t="s">
        <v>328</v>
      </c>
      <c r="B25" s="4">
        <v>2010</v>
      </c>
      <c r="C25" s="5" t="s">
        <v>329</v>
      </c>
      <c r="D25" s="6" t="s">
        <v>192</v>
      </c>
    </row>
    <row r="26" spans="1:4" ht="64">
      <c r="A26" s="3" t="s">
        <v>330</v>
      </c>
      <c r="B26" s="4">
        <v>2010</v>
      </c>
      <c r="C26" s="5" t="s">
        <v>331</v>
      </c>
      <c r="D26" s="6" t="s">
        <v>277</v>
      </c>
    </row>
    <row r="27" spans="1:4" ht="96">
      <c r="A27" s="3" t="s">
        <v>332</v>
      </c>
      <c r="B27" s="4">
        <v>2008</v>
      </c>
      <c r="C27" s="5" t="s">
        <v>333</v>
      </c>
      <c r="D27" s="6" t="s">
        <v>36</v>
      </c>
    </row>
    <row r="28" spans="1:4" ht="112">
      <c r="A28" s="3" t="s">
        <v>334</v>
      </c>
      <c r="B28" s="4">
        <v>2002</v>
      </c>
      <c r="C28" s="5" t="s">
        <v>335</v>
      </c>
      <c r="D28" s="6" t="s">
        <v>192</v>
      </c>
    </row>
    <row r="29" spans="1:4" ht="96">
      <c r="A29" s="3" t="s">
        <v>336</v>
      </c>
      <c r="B29" s="4">
        <v>2001</v>
      </c>
      <c r="C29" s="5" t="s">
        <v>337</v>
      </c>
      <c r="D29" s="6" t="s">
        <v>295</v>
      </c>
    </row>
    <row r="30" spans="1:4" ht="112">
      <c r="A30" s="3" t="s">
        <v>336</v>
      </c>
      <c r="B30" s="4">
        <v>2007</v>
      </c>
      <c r="C30" s="5" t="s">
        <v>338</v>
      </c>
      <c r="D30" s="6" t="s">
        <v>36</v>
      </c>
    </row>
    <row r="31" spans="1:4" ht="144">
      <c r="A31" s="3" t="s">
        <v>339</v>
      </c>
      <c r="B31" s="4">
        <v>2008</v>
      </c>
      <c r="C31" s="5" t="s">
        <v>340</v>
      </c>
      <c r="D31" s="6" t="s">
        <v>192</v>
      </c>
    </row>
    <row r="32" spans="1:4" ht="112">
      <c r="A32" s="3" t="s">
        <v>193</v>
      </c>
      <c r="B32" s="4">
        <v>2010</v>
      </c>
      <c r="C32" s="5" t="s">
        <v>341</v>
      </c>
      <c r="D32" s="6" t="s">
        <v>194</v>
      </c>
    </row>
    <row r="33" spans="1:4" ht="96">
      <c r="A33" s="3" t="s">
        <v>342</v>
      </c>
      <c r="B33" s="4">
        <v>2003</v>
      </c>
      <c r="C33" s="5" t="s">
        <v>343</v>
      </c>
      <c r="D33" s="6" t="s">
        <v>231</v>
      </c>
    </row>
    <row r="34" spans="1:4" ht="96">
      <c r="A34" s="3" t="s">
        <v>344</v>
      </c>
      <c r="B34" s="4">
        <v>1988</v>
      </c>
      <c r="C34" s="5" t="s">
        <v>345</v>
      </c>
      <c r="D34" s="6" t="s">
        <v>211</v>
      </c>
    </row>
    <row r="35" spans="1:4" s="1" customFormat="1" ht="96">
      <c r="A35" s="3" t="s">
        <v>369</v>
      </c>
      <c r="B35" s="4">
        <v>2002</v>
      </c>
      <c r="C35" s="5" t="s">
        <v>575</v>
      </c>
      <c r="D35" s="6" t="s">
        <v>185</v>
      </c>
    </row>
    <row r="36" spans="1:4" ht="160">
      <c r="A36" s="3" t="s">
        <v>346</v>
      </c>
      <c r="B36" s="4">
        <v>2007</v>
      </c>
      <c r="C36" s="11" t="s">
        <v>576</v>
      </c>
      <c r="D36" s="6" t="s">
        <v>348</v>
      </c>
    </row>
    <row r="37" spans="1:4" ht="80">
      <c r="A37" s="3" t="s">
        <v>349</v>
      </c>
      <c r="B37" s="4">
        <v>2007</v>
      </c>
      <c r="C37" s="5" t="s">
        <v>350</v>
      </c>
      <c r="D37" s="6" t="s">
        <v>188</v>
      </c>
    </row>
    <row r="38" spans="1:4" ht="80">
      <c r="A38" s="3" t="s">
        <v>351</v>
      </c>
      <c r="B38" s="4">
        <v>2010</v>
      </c>
      <c r="C38" s="5" t="s">
        <v>352</v>
      </c>
      <c r="D38" s="6" t="s">
        <v>353</v>
      </c>
    </row>
    <row r="39" spans="1:4" ht="96">
      <c r="A39" s="3" t="s">
        <v>351</v>
      </c>
      <c r="B39" s="4">
        <v>2011</v>
      </c>
      <c r="C39" s="5" t="s">
        <v>354</v>
      </c>
      <c r="D39" s="6" t="s">
        <v>355</v>
      </c>
    </row>
    <row r="40" spans="1:4" ht="112">
      <c r="A40" s="3" t="s">
        <v>356</v>
      </c>
      <c r="B40" s="4">
        <v>2011</v>
      </c>
      <c r="C40" s="5" t="s">
        <v>357</v>
      </c>
      <c r="D40" s="6" t="s">
        <v>358</v>
      </c>
    </row>
    <row r="41" spans="1:4" ht="112">
      <c r="A41" s="3" t="s">
        <v>557</v>
      </c>
      <c r="B41" s="4">
        <v>2002</v>
      </c>
      <c r="C41" s="5" t="s">
        <v>660</v>
      </c>
      <c r="D41" s="6" t="s">
        <v>661</v>
      </c>
    </row>
    <row r="42" spans="1:4" ht="16">
      <c r="A42" s="3"/>
      <c r="B42" s="4"/>
      <c r="C42" s="5"/>
      <c r="D42" s="5"/>
    </row>
  </sheetData>
  <phoneticPr fontId="20" type="noConversion"/>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pane ySplit="1" topLeftCell="A2" activePane="bottomLeft" state="frozen"/>
      <selection pane="bottomLeft"/>
    </sheetView>
  </sheetViews>
  <sheetFormatPr baseColWidth="10" defaultRowHeight="14" x14ac:dyDescent="0"/>
  <cols>
    <col min="1" max="1" width="13.5" customWidth="1"/>
    <col min="2" max="2" width="9" customWidth="1"/>
    <col min="3" max="3" width="45" customWidth="1"/>
    <col min="4" max="4" width="18" customWidth="1"/>
  </cols>
  <sheetData>
    <row r="1" spans="1:4" ht="16">
      <c r="A1" s="2" t="s">
        <v>477</v>
      </c>
      <c r="B1" s="2" t="s">
        <v>478</v>
      </c>
      <c r="C1" s="2" t="s">
        <v>479</v>
      </c>
      <c r="D1" s="2" t="s">
        <v>480</v>
      </c>
    </row>
    <row r="2" spans="1:4" ht="25">
      <c r="A2" s="12" t="s">
        <v>359</v>
      </c>
      <c r="B2" s="13">
        <v>1981</v>
      </c>
      <c r="C2" s="14" t="s">
        <v>360</v>
      </c>
      <c r="D2" s="15" t="s">
        <v>173</v>
      </c>
    </row>
    <row r="3" spans="1:4" ht="25">
      <c r="A3" s="12" t="s">
        <v>361</v>
      </c>
      <c r="B3" s="13">
        <v>1990</v>
      </c>
      <c r="C3" s="14" t="s">
        <v>362</v>
      </c>
      <c r="D3" s="15" t="s">
        <v>173</v>
      </c>
    </row>
    <row r="4" spans="1:4" ht="49">
      <c r="A4" s="12" t="s">
        <v>363</v>
      </c>
      <c r="B4" s="13">
        <v>2007</v>
      </c>
      <c r="C4" s="14" t="s">
        <v>364</v>
      </c>
      <c r="D4" s="15" t="s">
        <v>365</v>
      </c>
    </row>
    <row r="5" spans="1:4" ht="37">
      <c r="A5" s="12" t="s">
        <v>300</v>
      </c>
      <c r="B5" s="13">
        <v>2002</v>
      </c>
      <c r="C5" s="14" t="s">
        <v>301</v>
      </c>
      <c r="D5" s="15" t="s">
        <v>366</v>
      </c>
    </row>
    <row r="6" spans="1:4" ht="25">
      <c r="A6" s="12" t="s">
        <v>367</v>
      </c>
      <c r="B6" s="13">
        <v>1984</v>
      </c>
      <c r="C6" s="14" t="s">
        <v>368</v>
      </c>
      <c r="D6" s="15" t="s">
        <v>173</v>
      </c>
    </row>
    <row r="7" spans="1:4" ht="49">
      <c r="A7" s="12" t="s">
        <v>369</v>
      </c>
      <c r="B7" s="13">
        <v>1999</v>
      </c>
      <c r="C7" s="14" t="s">
        <v>370</v>
      </c>
      <c r="D7" s="15" t="s">
        <v>144</v>
      </c>
    </row>
    <row r="8" spans="1:4" ht="49">
      <c r="A8" s="12" t="s">
        <v>371</v>
      </c>
      <c r="B8" s="13">
        <v>1994</v>
      </c>
      <c r="C8" s="14" t="s">
        <v>482</v>
      </c>
      <c r="D8" s="15" t="s">
        <v>114</v>
      </c>
    </row>
    <row r="9" spans="1:4" ht="49">
      <c r="A9" s="12" t="s">
        <v>371</v>
      </c>
      <c r="B9" s="13" t="s">
        <v>372</v>
      </c>
      <c r="C9" s="14" t="s">
        <v>483</v>
      </c>
      <c r="D9" s="15" t="s">
        <v>373</v>
      </c>
    </row>
    <row r="10" spans="1:4" ht="61">
      <c r="A10" s="12" t="s">
        <v>371</v>
      </c>
      <c r="B10" s="13" t="s">
        <v>374</v>
      </c>
      <c r="C10" s="14" t="s">
        <v>375</v>
      </c>
      <c r="D10" s="15" t="s">
        <v>137</v>
      </c>
    </row>
    <row r="11" spans="1:4" ht="61">
      <c r="A11" s="12" t="s">
        <v>376</v>
      </c>
      <c r="B11" s="13">
        <v>1999</v>
      </c>
      <c r="C11" s="14" t="s">
        <v>377</v>
      </c>
      <c r="D11" s="15" t="s">
        <v>114</v>
      </c>
    </row>
    <row r="12" spans="1:4" ht="49">
      <c r="A12" s="12" t="s">
        <v>378</v>
      </c>
      <c r="B12" s="13">
        <v>1997</v>
      </c>
      <c r="C12" s="14" t="s">
        <v>379</v>
      </c>
      <c r="D12" s="15" t="s">
        <v>144</v>
      </c>
    </row>
    <row r="13" spans="1:4" ht="37">
      <c r="A13" s="12" t="s">
        <v>303</v>
      </c>
      <c r="B13" s="13">
        <v>1990</v>
      </c>
      <c r="C13" s="14" t="s">
        <v>380</v>
      </c>
      <c r="D13" s="15" t="s">
        <v>381</v>
      </c>
    </row>
    <row r="14" spans="1:4" ht="49">
      <c r="A14" s="12" t="s">
        <v>382</v>
      </c>
      <c r="B14" s="13">
        <v>1999</v>
      </c>
      <c r="C14" s="14" t="s">
        <v>383</v>
      </c>
      <c r="D14" s="15" t="s">
        <v>173</v>
      </c>
    </row>
    <row r="15" spans="1:4">
      <c r="A15" s="12" t="s">
        <v>384</v>
      </c>
      <c r="B15" s="13">
        <v>2007</v>
      </c>
      <c r="C15" s="14" t="s">
        <v>385</v>
      </c>
      <c r="D15" s="15" t="s">
        <v>185</v>
      </c>
    </row>
    <row r="16" spans="1:4" ht="37">
      <c r="A16" s="12" t="s">
        <v>386</v>
      </c>
      <c r="B16" s="13">
        <v>1990</v>
      </c>
      <c r="C16" s="14" t="s">
        <v>387</v>
      </c>
      <c r="D16" s="15" t="s">
        <v>388</v>
      </c>
    </row>
    <row r="17" spans="1:4" ht="73">
      <c r="A17" s="12" t="s">
        <v>389</v>
      </c>
      <c r="B17" s="13">
        <v>2008</v>
      </c>
      <c r="C17" s="14" t="s">
        <v>390</v>
      </c>
      <c r="D17" s="15" t="s">
        <v>125</v>
      </c>
    </row>
    <row r="18" spans="1:4" ht="37">
      <c r="A18" s="12" t="s">
        <v>391</v>
      </c>
      <c r="B18" s="13">
        <v>1998</v>
      </c>
      <c r="C18" s="14" t="s">
        <v>392</v>
      </c>
      <c r="D18" s="15" t="s">
        <v>183</v>
      </c>
    </row>
    <row r="19" spans="1:4" ht="49">
      <c r="A19" s="12" t="s">
        <v>310</v>
      </c>
      <c r="B19" s="13">
        <v>2003</v>
      </c>
      <c r="C19" s="14" t="s">
        <v>311</v>
      </c>
      <c r="D19" s="15" t="s">
        <v>393</v>
      </c>
    </row>
    <row r="20" spans="1:4" ht="73">
      <c r="A20" s="12" t="s">
        <v>394</v>
      </c>
      <c r="B20" s="13">
        <v>2009</v>
      </c>
      <c r="C20" s="14" t="s">
        <v>395</v>
      </c>
      <c r="D20" s="15" t="s">
        <v>144</v>
      </c>
    </row>
    <row r="21" spans="1:4" ht="49">
      <c r="A21" s="12" t="s">
        <v>396</v>
      </c>
      <c r="B21" s="13">
        <v>2008</v>
      </c>
      <c r="C21" s="14" t="s">
        <v>397</v>
      </c>
      <c r="D21" s="15" t="s">
        <v>168</v>
      </c>
    </row>
    <row r="22" spans="1:4" ht="73">
      <c r="A22" s="12" t="s">
        <v>398</v>
      </c>
      <c r="B22" s="13">
        <v>2008</v>
      </c>
      <c r="C22" s="14" t="s">
        <v>399</v>
      </c>
      <c r="D22" s="15" t="s">
        <v>134</v>
      </c>
    </row>
    <row r="23" spans="1:4" ht="49">
      <c r="A23" s="12" t="s">
        <v>400</v>
      </c>
      <c r="B23" s="13">
        <v>2007</v>
      </c>
      <c r="C23" s="14" t="s">
        <v>401</v>
      </c>
      <c r="D23" s="15" t="s">
        <v>173</v>
      </c>
    </row>
    <row r="24" spans="1:4" ht="61">
      <c r="A24" s="12" t="s">
        <v>398</v>
      </c>
      <c r="B24" s="13">
        <v>2007</v>
      </c>
      <c r="C24" s="14" t="s">
        <v>402</v>
      </c>
      <c r="D24" s="15" t="s">
        <v>403</v>
      </c>
    </row>
    <row r="25" spans="1:4" ht="49">
      <c r="A25" s="12" t="s">
        <v>404</v>
      </c>
      <c r="B25" s="13">
        <v>2007</v>
      </c>
      <c r="C25" s="14" t="s">
        <v>405</v>
      </c>
      <c r="D25" s="15" t="s">
        <v>176</v>
      </c>
    </row>
    <row r="26" spans="1:4" ht="61">
      <c r="A26" s="12" t="s">
        <v>314</v>
      </c>
      <c r="B26" s="13">
        <v>2006</v>
      </c>
      <c r="C26" s="14" t="s">
        <v>406</v>
      </c>
      <c r="D26" s="15" t="s">
        <v>176</v>
      </c>
    </row>
    <row r="27" spans="1:4" ht="37">
      <c r="A27" s="12" t="s">
        <v>407</v>
      </c>
      <c r="B27" s="13">
        <v>1998</v>
      </c>
      <c r="C27" s="14" t="s">
        <v>408</v>
      </c>
      <c r="D27" s="15" t="s">
        <v>409</v>
      </c>
    </row>
    <row r="28" spans="1:4" ht="49">
      <c r="A28" s="12" t="s">
        <v>410</v>
      </c>
      <c r="B28" s="13">
        <v>1999</v>
      </c>
      <c r="C28" s="14" t="s">
        <v>411</v>
      </c>
      <c r="D28" s="15" t="s">
        <v>412</v>
      </c>
    </row>
    <row r="29" spans="1:4" ht="49">
      <c r="A29" s="12" t="s">
        <v>413</v>
      </c>
      <c r="B29" s="13">
        <v>2004</v>
      </c>
      <c r="C29" s="14" t="s">
        <v>414</v>
      </c>
      <c r="D29" s="15" t="s">
        <v>114</v>
      </c>
    </row>
    <row r="30" spans="1:4" ht="61">
      <c r="A30" s="12" t="s">
        <v>415</v>
      </c>
      <c r="B30" s="13">
        <v>2010</v>
      </c>
      <c r="C30" s="14" t="s">
        <v>416</v>
      </c>
      <c r="D30" s="15" t="s">
        <v>152</v>
      </c>
    </row>
    <row r="31" spans="1:4" ht="49">
      <c r="A31" s="12" t="s">
        <v>417</v>
      </c>
      <c r="B31" s="13">
        <v>1989</v>
      </c>
      <c r="C31" s="14" t="s">
        <v>418</v>
      </c>
      <c r="D31" s="15" t="s">
        <v>388</v>
      </c>
    </row>
    <row r="32" spans="1:4" ht="49">
      <c r="A32" s="12" t="s">
        <v>328</v>
      </c>
      <c r="B32" s="13">
        <v>1993</v>
      </c>
      <c r="C32" s="14" t="s">
        <v>419</v>
      </c>
      <c r="D32" s="15" t="s">
        <v>144</v>
      </c>
    </row>
    <row r="33" spans="1:4" ht="49">
      <c r="A33" s="12" t="s">
        <v>420</v>
      </c>
      <c r="B33" s="13">
        <v>2002</v>
      </c>
      <c r="C33" s="14" t="s">
        <v>421</v>
      </c>
      <c r="D33" s="15" t="s">
        <v>173</v>
      </c>
    </row>
    <row r="34" spans="1:4" ht="49">
      <c r="A34" s="12" t="s">
        <v>420</v>
      </c>
      <c r="B34" s="13">
        <v>2005</v>
      </c>
      <c r="C34" s="14" t="s">
        <v>422</v>
      </c>
      <c r="D34" s="15" t="s">
        <v>173</v>
      </c>
    </row>
    <row r="35" spans="1:4" ht="49">
      <c r="A35" s="12" t="s">
        <v>423</v>
      </c>
      <c r="B35" s="13">
        <v>1998</v>
      </c>
      <c r="C35" s="14" t="s">
        <v>424</v>
      </c>
      <c r="D35" s="15" t="s">
        <v>114</v>
      </c>
    </row>
    <row r="36" spans="1:4" ht="49">
      <c r="A36" s="12" t="s">
        <v>425</v>
      </c>
      <c r="B36" s="13">
        <v>2002</v>
      </c>
      <c r="C36" s="14" t="s">
        <v>426</v>
      </c>
      <c r="D36" s="15" t="s">
        <v>180</v>
      </c>
    </row>
    <row r="37" spans="1:4" ht="61">
      <c r="A37" s="12" t="s">
        <v>339</v>
      </c>
      <c r="B37" s="13">
        <v>1994</v>
      </c>
      <c r="C37" s="14" t="s">
        <v>427</v>
      </c>
      <c r="D37" s="15" t="s">
        <v>144</v>
      </c>
    </row>
    <row r="38" spans="1:4" ht="61">
      <c r="A38" s="12" t="s">
        <v>342</v>
      </c>
      <c r="B38" s="13" t="s">
        <v>428</v>
      </c>
      <c r="C38" s="14" t="s">
        <v>429</v>
      </c>
      <c r="D38" s="15" t="s">
        <v>173</v>
      </c>
    </row>
    <row r="39" spans="1:4" ht="73">
      <c r="A39" s="12" t="s">
        <v>342</v>
      </c>
      <c r="B39" s="13" t="s">
        <v>430</v>
      </c>
      <c r="C39" s="14" t="s">
        <v>431</v>
      </c>
      <c r="D39" s="15" t="s">
        <v>134</v>
      </c>
    </row>
    <row r="40" spans="1:4" ht="61">
      <c r="A40" s="12" t="s">
        <v>342</v>
      </c>
      <c r="B40" s="13">
        <v>2006</v>
      </c>
      <c r="C40" s="14" t="s">
        <v>432</v>
      </c>
      <c r="D40" s="15" t="s">
        <v>173</v>
      </c>
    </row>
    <row r="41" spans="1:4" ht="49">
      <c r="A41" s="12" t="s">
        <v>433</v>
      </c>
      <c r="B41" s="13">
        <v>2007</v>
      </c>
      <c r="C41" s="14" t="s">
        <v>434</v>
      </c>
      <c r="D41" s="15" t="s">
        <v>164</v>
      </c>
    </row>
    <row r="42" spans="1:4" ht="85">
      <c r="A42" s="12" t="s">
        <v>346</v>
      </c>
      <c r="B42" s="13">
        <v>2007</v>
      </c>
      <c r="C42" s="14" t="s">
        <v>347</v>
      </c>
      <c r="D42" s="15" t="s">
        <v>435</v>
      </c>
    </row>
    <row r="43" spans="1:4" ht="61">
      <c r="A43" s="12" t="s">
        <v>436</v>
      </c>
      <c r="B43" s="13">
        <v>1984</v>
      </c>
      <c r="C43" s="14" t="s">
        <v>437</v>
      </c>
      <c r="D43" s="15" t="s">
        <v>117</v>
      </c>
    </row>
    <row r="44" spans="1:4" ht="61">
      <c r="A44" s="12" t="s">
        <v>438</v>
      </c>
      <c r="B44" s="13">
        <v>2005</v>
      </c>
      <c r="C44" s="14" t="s">
        <v>439</v>
      </c>
      <c r="D44" s="15" t="s">
        <v>144</v>
      </c>
    </row>
    <row r="45" spans="1:4" ht="61">
      <c r="A45" s="12" t="s">
        <v>436</v>
      </c>
      <c r="B45" s="13">
        <v>2002</v>
      </c>
      <c r="C45" s="14" t="s">
        <v>440</v>
      </c>
      <c r="D45" s="15" t="s">
        <v>144</v>
      </c>
    </row>
    <row r="46" spans="1:4" ht="49">
      <c r="A46" s="12" t="s">
        <v>441</v>
      </c>
      <c r="B46" s="13">
        <v>1981</v>
      </c>
      <c r="C46" s="14" t="s">
        <v>442</v>
      </c>
      <c r="D46" s="15" t="s">
        <v>173</v>
      </c>
    </row>
    <row r="47" spans="1:4" ht="85">
      <c r="A47" s="12" t="s">
        <v>443</v>
      </c>
      <c r="B47" s="13">
        <v>1997</v>
      </c>
      <c r="C47" s="14" t="s">
        <v>444</v>
      </c>
      <c r="D47" s="15" t="s">
        <v>173</v>
      </c>
    </row>
    <row r="48" spans="1:4" ht="37">
      <c r="A48" s="12" t="s">
        <v>445</v>
      </c>
      <c r="B48" s="13">
        <v>1992</v>
      </c>
      <c r="C48" s="14" t="s">
        <v>446</v>
      </c>
      <c r="D48" s="15" t="s">
        <v>381</v>
      </c>
    </row>
    <row r="49" spans="1:4" ht="61">
      <c r="A49" s="12" t="s">
        <v>371</v>
      </c>
      <c r="B49" s="13">
        <v>1993</v>
      </c>
      <c r="C49" s="14" t="s">
        <v>447</v>
      </c>
      <c r="D49" s="15" t="s">
        <v>173</v>
      </c>
    </row>
    <row r="50" spans="1:4" ht="49">
      <c r="A50" s="12" t="s">
        <v>371</v>
      </c>
      <c r="B50" s="13">
        <v>2003</v>
      </c>
      <c r="C50" s="14" t="s">
        <v>584</v>
      </c>
      <c r="D50" s="14" t="s">
        <v>585</v>
      </c>
    </row>
    <row r="51" spans="1:4" ht="49">
      <c r="A51" s="12" t="s">
        <v>448</v>
      </c>
      <c r="B51" s="13">
        <v>2007</v>
      </c>
      <c r="C51" s="14" t="s">
        <v>449</v>
      </c>
      <c r="D51" s="15" t="s">
        <v>180</v>
      </c>
    </row>
    <row r="52" spans="1:4" ht="49">
      <c r="A52" s="12" t="s">
        <v>450</v>
      </c>
      <c r="B52" s="13" t="s">
        <v>451</v>
      </c>
      <c r="C52" s="14" t="s">
        <v>452</v>
      </c>
      <c r="D52" s="15" t="s">
        <v>121</v>
      </c>
    </row>
    <row r="53" spans="1:4" ht="73">
      <c r="A53" s="12" t="s">
        <v>450</v>
      </c>
      <c r="B53" s="13" t="s">
        <v>453</v>
      </c>
      <c r="C53" s="14" t="s">
        <v>454</v>
      </c>
      <c r="D53" s="15" t="s">
        <v>121</v>
      </c>
    </row>
    <row r="54" spans="1:4" ht="73">
      <c r="A54" s="12" t="s">
        <v>455</v>
      </c>
      <c r="B54" s="13">
        <v>2008</v>
      </c>
      <c r="C54" s="14" t="s">
        <v>456</v>
      </c>
      <c r="D54" s="15" t="s">
        <v>125</v>
      </c>
    </row>
  </sheetData>
  <phoneticPr fontId="20"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pane ySplit="1" topLeftCell="A2" activePane="bottomLeft" state="frozen"/>
      <selection pane="bottomLeft"/>
    </sheetView>
  </sheetViews>
  <sheetFormatPr baseColWidth="10" defaultRowHeight="14" x14ac:dyDescent="0"/>
  <cols>
    <col min="1" max="1" width="13.5" customWidth="1"/>
    <col min="2" max="2" width="9" customWidth="1"/>
    <col min="3" max="3" width="45" customWidth="1"/>
    <col min="4" max="4" width="18" customWidth="1"/>
  </cols>
  <sheetData>
    <row r="1" spans="1:4" ht="16">
      <c r="A1" s="2" t="s">
        <v>477</v>
      </c>
      <c r="B1" s="2" t="s">
        <v>478</v>
      </c>
      <c r="C1" s="2" t="s">
        <v>479</v>
      </c>
      <c r="D1" s="2" t="s">
        <v>480</v>
      </c>
    </row>
    <row r="2" spans="1:4" ht="73">
      <c r="A2" s="12" t="s">
        <v>455</v>
      </c>
      <c r="B2" s="13">
        <v>2010</v>
      </c>
      <c r="C2" s="14" t="s">
        <v>457</v>
      </c>
      <c r="D2" s="12" t="s">
        <v>458</v>
      </c>
    </row>
    <row r="3" spans="1:4" ht="61">
      <c r="A3" s="12" t="s">
        <v>459</v>
      </c>
      <c r="B3" s="13">
        <v>1993</v>
      </c>
      <c r="C3" s="14" t="s">
        <v>460</v>
      </c>
      <c r="D3" s="12" t="s">
        <v>100</v>
      </c>
    </row>
    <row r="4" spans="1:4" ht="73">
      <c r="A4" s="12" t="s">
        <v>461</v>
      </c>
      <c r="B4" s="13">
        <v>2011</v>
      </c>
      <c r="C4" s="14" t="s">
        <v>462</v>
      </c>
      <c r="D4" s="12" t="s">
        <v>102</v>
      </c>
    </row>
    <row r="5" spans="1:4" ht="49">
      <c r="A5" s="12" t="s">
        <v>363</v>
      </c>
      <c r="B5" s="13">
        <v>2007</v>
      </c>
      <c r="C5" s="14" t="s">
        <v>481</v>
      </c>
      <c r="D5" s="12" t="s">
        <v>463</v>
      </c>
    </row>
    <row r="6" spans="1:4" ht="49">
      <c r="A6" s="12" t="s">
        <v>386</v>
      </c>
      <c r="B6" s="13">
        <v>1988</v>
      </c>
      <c r="C6" s="14" t="s">
        <v>464</v>
      </c>
      <c r="D6" s="12" t="s">
        <v>100</v>
      </c>
    </row>
    <row r="7" spans="1:4" ht="49">
      <c r="A7" s="12" t="s">
        <v>396</v>
      </c>
      <c r="B7" s="13">
        <v>2008</v>
      </c>
      <c r="C7" s="14" t="s">
        <v>397</v>
      </c>
      <c r="D7" s="12" t="s">
        <v>105</v>
      </c>
    </row>
    <row r="8" spans="1:4" ht="61">
      <c r="A8" s="12" t="s">
        <v>398</v>
      </c>
      <c r="B8" s="13">
        <v>2010</v>
      </c>
      <c r="C8" s="16" t="s">
        <v>465</v>
      </c>
      <c r="D8" s="12" t="s">
        <v>108</v>
      </c>
    </row>
    <row r="9" spans="1:4" ht="61">
      <c r="A9" s="12" t="s">
        <v>314</v>
      </c>
      <c r="B9" s="13">
        <v>2008</v>
      </c>
      <c r="C9" s="16" t="s">
        <v>466</v>
      </c>
      <c r="D9" s="12" t="s">
        <v>467</v>
      </c>
    </row>
    <row r="10" spans="1:4" ht="61">
      <c r="A10" s="12" t="s">
        <v>436</v>
      </c>
      <c r="B10" s="13">
        <v>2010</v>
      </c>
      <c r="C10" s="16" t="s">
        <v>468</v>
      </c>
      <c r="D10" s="12" t="s">
        <v>105</v>
      </c>
    </row>
    <row r="11" spans="1:4" ht="61">
      <c r="A11" s="12" t="s">
        <v>455</v>
      </c>
      <c r="B11" s="13">
        <v>2009</v>
      </c>
      <c r="C11" s="16" t="s">
        <v>469</v>
      </c>
      <c r="D11" s="12" t="s">
        <v>102</v>
      </c>
    </row>
    <row r="12" spans="1:4" s="1" customFormat="1" ht="73">
      <c r="A12" s="12" t="s">
        <v>455</v>
      </c>
      <c r="B12" s="13">
        <v>2010</v>
      </c>
      <c r="C12" s="16" t="s">
        <v>587</v>
      </c>
      <c r="D12" s="12" t="s">
        <v>102</v>
      </c>
    </row>
    <row r="13" spans="1:4" ht="37">
      <c r="A13" s="12" t="s">
        <v>470</v>
      </c>
      <c r="B13" s="13">
        <v>2006</v>
      </c>
      <c r="C13" s="14" t="s">
        <v>471</v>
      </c>
      <c r="D13" s="12" t="s">
        <v>94</v>
      </c>
    </row>
    <row r="14" spans="1:4" ht="49">
      <c r="A14" s="12" t="s">
        <v>472</v>
      </c>
      <c r="B14" s="13">
        <v>1997</v>
      </c>
      <c r="C14" s="14" t="s">
        <v>473</v>
      </c>
      <c r="D14" s="12" t="s">
        <v>100</v>
      </c>
    </row>
    <row r="15" spans="1:4" ht="85">
      <c r="A15" s="12" t="s">
        <v>346</v>
      </c>
      <c r="B15" s="13">
        <v>2007</v>
      </c>
      <c r="C15" s="14" t="s">
        <v>347</v>
      </c>
      <c r="D15" s="12" t="s">
        <v>474</v>
      </c>
    </row>
  </sheetData>
  <phoneticPr fontId="20"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EAM_deposits</vt:lpstr>
      <vt:lpstr>8509_References</vt:lpstr>
      <vt:lpstr>8704_References</vt:lpstr>
      <vt:lpstr>8705_References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USGS Scientific Investigations Report 2010-5090-G, appendix D</dc:title>
  <dc:subject>Porphyry Copper Assessment of the Mesozoic of East Asi--China, Vietnam, North Korea, Mongolia, and Russia</dc:subject>
  <dc:creator/>
  <cp:keywords/>
  <dc:description/>
  <cp:lastModifiedBy/>
  <cp:lastPrinted>2012-08-10T17:13:51Z</cp:lastPrinted>
  <dcterms:created xsi:type="dcterms:W3CDTF">2006-09-16T00:00:00Z</dcterms:created>
  <dcterms:modified xsi:type="dcterms:W3CDTF">2012-11-27T00:10:13Z</dcterms:modified>
  <cp:category/>
</cp:coreProperties>
</file>